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nierne\Desktop\"/>
    </mc:Choice>
  </mc:AlternateContent>
  <xr:revisionPtr revIDLastSave="0" documentId="13_ncr:1_{13739305-ECBF-415B-A63A-8C6431D8C11F}" xr6:coauthVersionLast="47" xr6:coauthVersionMax="47" xr10:uidLastSave="{00000000-0000-0000-0000-000000000000}"/>
  <bookViews>
    <workbookView xWindow="28680" yWindow="-120" windowWidth="29040" windowHeight="15720" tabRatio="893" xr2:uid="{00000000-000D-0000-FFFF-FFFF00000000}"/>
  </bookViews>
  <sheets>
    <sheet name="2-Hand Sitting-Kneeling Lift" sheetId="14" r:id="rId1"/>
    <sheet name="2-Hand Sit-Kneel Lift Table" sheetId="15" r:id="rId2"/>
    <sheet name="Pics" sheetId="16" state="hidden" r:id="rId3"/>
  </sheets>
  <definedNames>
    <definedName name="OrientationPic">INDEX(Pics!$B$3:$B$5,MATCH('2-Hand Sitting-Kneeling Lift'!$H$12,Pics!$A$3:$A$5,0))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4" l="1"/>
  <c r="B25" i="14" s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3">
    <bk>
      <extLst>
        <ext uri="{3e2802c4-a4d2-4d8b-9148-e3be6c30e623}">
          <xlrd:rvb i="0"/>
        </ext>
      </extLst>
    </bk>
    <bk>
      <extLst>
        <ext uri="{3e2802c4-a4d2-4d8b-9148-e3be6c30e623}">
          <xlrd:rvb i="1"/>
        </ext>
      </extLst>
    </bk>
    <bk>
      <extLst>
        <ext uri="{3e2802c4-a4d2-4d8b-9148-e3be6c30e623}">
          <xlrd:rvb i="2"/>
        </ext>
      </extLst>
    </bk>
  </future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<sst xmlns="http://schemas.openxmlformats.org/spreadsheetml/2006/main" count="49" uniqueCount="42">
  <si>
    <t>Notes</t>
  </si>
  <si>
    <t>RESULTS</t>
  </si>
  <si>
    <t>lbs</t>
  </si>
  <si>
    <t>Evaluator:</t>
  </si>
  <si>
    <t>Dept:</t>
  </si>
  <si>
    <t>Supervisor:</t>
  </si>
  <si>
    <t>Company:</t>
  </si>
  <si>
    <t>Task:</t>
  </si>
  <si>
    <t>Date:</t>
  </si>
  <si>
    <t>Two-Handed</t>
  </si>
  <si>
    <t>Vertical</t>
  </si>
  <si>
    <t>Maximum Acceptable Weights of Two-Handed LIFTING for Non-Standing Postures (lbs)</t>
  </si>
  <si>
    <t>Load Orientation</t>
  </si>
  <si>
    <t>TWO-HAND LIFT/LOWER POSTURE</t>
  </si>
  <si>
    <t>Percent of Functional Reach (%)</t>
  </si>
  <si>
    <t>Flat Container</t>
  </si>
  <si>
    <t>Vertical Container</t>
  </si>
  <si>
    <t>Deep Container</t>
  </si>
  <si>
    <t>Sitting</t>
  </si>
  <si>
    <t>Two-Knees</t>
  </si>
  <si>
    <t>One-Knees</t>
  </si>
  <si>
    <t xml:space="preserve">Actual Load Weight </t>
  </si>
  <si>
    <t xml:space="preserve">Recommended Weight Limit </t>
  </si>
  <si>
    <t xml:space="preserve">Lifting Posture </t>
  </si>
  <si>
    <t xml:space="preserve">Percent Functional Reach </t>
  </si>
  <si>
    <t xml:space="preserve">Load Orientation </t>
  </si>
  <si>
    <t>Seated</t>
  </si>
  <si>
    <t>Kneeling on 1 Knee</t>
  </si>
  <si>
    <t>Kneeling on 2 Knees</t>
  </si>
  <si>
    <t>% Funct. Reach</t>
  </si>
  <si>
    <t>Flat</t>
  </si>
  <si>
    <t>Deep</t>
  </si>
  <si>
    <t>35%</t>
  </si>
  <si>
    <t>60%</t>
  </si>
  <si>
    <t>85%</t>
  </si>
  <si>
    <t>Orientation</t>
  </si>
  <si>
    <t>Style</t>
  </si>
  <si>
    <t>Picture Formula</t>
  </si>
  <si>
    <t>Sitting/Kneeling LIFTING Calculator</t>
  </si>
  <si>
    <t>LIFTING VARIABLES</t>
  </si>
  <si>
    <t>Source: Smith, J.L., et. al. (1992) Manual Materials Handling Capabilities in Non-Standard Postures. Ergonomics (35), Number 7, Pages 807-832.</t>
  </si>
  <si>
    <t>Version 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</si>
</sst>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0"/>
      <color rgb="FF990000"/>
      <name val="Arial"/>
      <family val="2"/>
    </font>
    <font>
      <b/>
      <sz val="16"/>
      <color rgb="FF99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C3D4"/>
        <bgColor indexed="64"/>
      </patternFill>
    </fill>
  </fills>
  <borders count="40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0" fontId="3" fillId="0" borderId="0"/>
  </cellStyleXfs>
  <cellXfs count="81">
    <xf numFmtId="0" fontId="0" fillId="0" borderId="0" xfId="0"/>
    <xf numFmtId="0" fontId="1" fillId="0" borderId="0" xfId="0" applyFont="1"/>
    <xf numFmtId="0" fontId="1" fillId="0" borderId="1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/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3" fillId="0" borderId="0" xfId="1" applyAlignment="1">
      <alignment vertical="center"/>
    </xf>
    <xf numFmtId="0" fontId="3" fillId="0" borderId="0" xfId="1" applyAlignment="1">
      <alignment horizontal="left" vertical="center"/>
    </xf>
    <xf numFmtId="0" fontId="3" fillId="0" borderId="5" xfId="1" applyBorder="1" applyAlignment="1">
      <alignment vertical="center"/>
    </xf>
    <xf numFmtId="0" fontId="3" fillId="0" borderId="16" xfId="1" applyBorder="1" applyAlignment="1">
      <alignment vertical="center"/>
    </xf>
    <xf numFmtId="0" fontId="10" fillId="0" borderId="16" xfId="1" applyFont="1" applyBorder="1" applyAlignment="1">
      <alignment horizontal="right" vertical="center"/>
    </xf>
    <xf numFmtId="0" fontId="10" fillId="0" borderId="21" xfId="1" applyFont="1" applyBorder="1" applyAlignment="1">
      <alignment horizontal="right" vertical="center"/>
    </xf>
    <xf numFmtId="0" fontId="10" fillId="0" borderId="0" xfId="1" applyFont="1" applyAlignment="1">
      <alignment horizontal="right" vertical="center"/>
    </xf>
    <xf numFmtId="0" fontId="10" fillId="0" borderId="17" xfId="1" applyFont="1" applyBorder="1" applyAlignment="1">
      <alignment horizontal="right" vertical="center"/>
    </xf>
    <xf numFmtId="0" fontId="3" fillId="0" borderId="29" xfId="1" applyBorder="1" applyAlignment="1">
      <alignment vertical="center"/>
    </xf>
    <xf numFmtId="0" fontId="3" fillId="0" borderId="30" xfId="1" applyBorder="1" applyAlignment="1">
      <alignment vertical="center"/>
    </xf>
    <xf numFmtId="0" fontId="3" fillId="0" borderId="31" xfId="1" applyBorder="1" applyAlignment="1">
      <alignment vertical="center"/>
    </xf>
    <xf numFmtId="0" fontId="2" fillId="0" borderId="0" xfId="0" applyFont="1"/>
    <xf numFmtId="164" fontId="1" fillId="0" borderId="4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/>
    </xf>
    <xf numFmtId="164" fontId="1" fillId="0" borderId="33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2" borderId="0" xfId="0" applyFont="1" applyFill="1"/>
    <xf numFmtId="0" fontId="0" fillId="2" borderId="0" xfId="0" applyFill="1"/>
    <xf numFmtId="0" fontId="7" fillId="0" borderId="0" xfId="1" applyFont="1" applyAlignment="1">
      <alignment horizontal="right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9" fillId="0" borderId="0" xfId="1" applyFont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12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3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 wrapText="1"/>
    </xf>
    <xf numFmtId="14" fontId="7" fillId="3" borderId="22" xfId="1" applyNumberFormat="1" applyFont="1" applyFill="1" applyBorder="1" applyAlignment="1" applyProtection="1">
      <alignment horizontal="left" vertical="center"/>
      <protection locked="0"/>
    </xf>
    <xf numFmtId="0" fontId="7" fillId="3" borderId="22" xfId="1" applyFont="1" applyFill="1" applyBorder="1" applyAlignment="1" applyProtection="1">
      <alignment horizontal="left" vertical="center"/>
      <protection locked="0"/>
    </xf>
    <xf numFmtId="0" fontId="7" fillId="3" borderId="28" xfId="1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7" fillId="3" borderId="0" xfId="1" applyFont="1" applyFill="1" applyAlignment="1" applyProtection="1">
      <alignment horizontal="center" vertical="center"/>
      <protection locked="0"/>
    </xf>
    <xf numFmtId="49" fontId="5" fillId="3" borderId="0" xfId="0" applyNumberFormat="1" applyFont="1" applyFill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 vertical="center" wrapText="1"/>
      <protection locked="0"/>
    </xf>
    <xf numFmtId="0" fontId="4" fillId="0" borderId="35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4" fillId="0" borderId="0" xfId="0" applyFont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5">
    <dxf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009900"/>
      <color rgb="FF33CC33"/>
      <color rgb="FF25C6FF"/>
      <color rgb="FF2FC9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22/10/relationships/richValueRel" Target="richData/richValueRel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06/relationships/rdRichValueTypes" Target="richData/rdRichValueTypes.xml"/><Relationship Id="rId5" Type="http://schemas.openxmlformats.org/officeDocument/2006/relationships/styles" Target="styles.xml"/><Relationship Id="rId10" Type="http://schemas.microsoft.com/office/2017/06/relationships/rdRichValueStructure" Target="richData/rdrichvaluestructure.xml"/><Relationship Id="rId4" Type="http://schemas.openxmlformats.org/officeDocument/2006/relationships/theme" Target="theme/theme1.xml"/><Relationship Id="rId9" Type="http://schemas.microsoft.com/office/2017/06/relationships/rdRichValue" Target="richData/rdrichvalue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jpeg"/><Relationship Id="rId5" Type="http://schemas.openxmlformats.org/officeDocument/2006/relationships/image" Target="../media/image11.jpeg"/><Relationship Id="rId4" Type="http://schemas.openxmlformats.org/officeDocument/2006/relationships/image" Target="../media/image10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26160</xdr:colOff>
      <xdr:row>0</xdr:row>
      <xdr:rowOff>19050</xdr:rowOff>
    </xdr:from>
    <xdr:ext cx="623955" cy="59279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6160" y="19050"/>
          <a:ext cx="623955" cy="592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352424</xdr:colOff>
          <xdr:row>13</xdr:row>
          <xdr:rowOff>2355</xdr:rowOff>
        </xdr:from>
        <xdr:to>
          <xdr:col>7</xdr:col>
          <xdr:colOff>981074</xdr:colOff>
          <xdr:row>17</xdr:row>
          <xdr:rowOff>154755</xdr:rowOff>
        </xdr:to>
        <xdr:pic>
          <xdr:nvPicPr>
            <xdr:cNvPr id="6" name="Picture 5" descr="http://www.ecnc-edgar.com/admin/images/LiftBoxFlat.jpg" title="Flat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OrientationPic" spid="_x0000_s1086"/>
                </a:ext>
              </a:extLst>
            </xdr:cNvPicPr>
          </xdr:nvPicPr>
          <xdr:blipFill rotWithShape="1"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6372224" y="2840805"/>
              <a:ext cx="628650" cy="10287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1501940</xdr:colOff>
      <xdr:row>3</xdr:row>
      <xdr:rowOff>91130</xdr:rowOff>
    </xdr:from>
    <xdr:to>
      <xdr:col>0</xdr:col>
      <xdr:colOff>2606040</xdr:colOff>
      <xdr:row>7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501940" y="776930"/>
          <a:ext cx="1104100" cy="775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1609725</xdr:colOff>
      <xdr:row>6</xdr:row>
      <xdr:rowOff>85723</xdr:rowOff>
    </xdr:from>
    <xdr:to>
      <xdr:col>0</xdr:col>
      <xdr:colOff>2505590</xdr:colOff>
      <xdr:row>10</xdr:row>
      <xdr:rowOff>88362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329" r="10329"/>
        <a:stretch/>
      </xdr:blipFill>
      <xdr:spPr bwMode="auto">
        <a:xfrm>
          <a:off x="1609725" y="1381123"/>
          <a:ext cx="895865" cy="793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1800226</xdr:colOff>
      <xdr:row>10</xdr:row>
      <xdr:rowOff>47541</xdr:rowOff>
    </xdr:from>
    <xdr:to>
      <xdr:col>0</xdr:col>
      <xdr:colOff>2182145</xdr:colOff>
      <xdr:row>12</xdr:row>
      <xdr:rowOff>152401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800226" y="2133516"/>
          <a:ext cx="381919" cy="504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133350</xdr:colOff>
      <xdr:row>13</xdr:row>
      <xdr:rowOff>69648</xdr:rowOff>
    </xdr:from>
    <xdr:to>
      <xdr:col>2</xdr:col>
      <xdr:colOff>933450</xdr:colOff>
      <xdr:row>18</xdr:row>
      <xdr:rowOff>161925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5381625" y="2755698"/>
          <a:ext cx="800100" cy="1073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295272</xdr:colOff>
      <xdr:row>13</xdr:row>
      <xdr:rowOff>91258</xdr:rowOff>
    </xdr:from>
    <xdr:to>
      <xdr:col>3</xdr:col>
      <xdr:colOff>1076325</xdr:colOff>
      <xdr:row>18</xdr:row>
      <xdr:rowOff>142761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6572247" y="2777308"/>
          <a:ext cx="781053" cy="10325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104311</xdr:colOff>
      <xdr:row>13</xdr:row>
      <xdr:rowOff>66674</xdr:rowOff>
    </xdr:from>
    <xdr:to>
      <xdr:col>4</xdr:col>
      <xdr:colOff>1102727</xdr:colOff>
      <xdr:row>18</xdr:row>
      <xdr:rowOff>152400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7676686" y="2752724"/>
          <a:ext cx="998416" cy="1066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richData/_rels/richValueRel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3">
  <rv s="0">
    <v>0</v>
    <v>5</v>
  </rv>
  <rv s="0">
    <v>1</v>
    <v>5</v>
  </rv>
  <rv s="0">
    <v>2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  <rel r:id="rId2"/>
  <rel r:id="rId3"/>
</richValueRel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S31"/>
  <sheetViews>
    <sheetView tabSelected="1" zoomScaleNormal="100" workbookViewId="0">
      <selection activeCell="I16" sqref="I16"/>
    </sheetView>
  </sheetViews>
  <sheetFormatPr defaultRowHeight="15" x14ac:dyDescent="0.2"/>
  <cols>
    <col min="1" max="1" width="18.140625" style="1" bestFit="1" customWidth="1"/>
    <col min="2" max="5" width="9.140625" style="1"/>
    <col min="6" max="6" width="14.85546875" style="1" bestFit="1" customWidth="1"/>
    <col min="7" max="8" width="20.7109375" style="1" customWidth="1"/>
    <col min="9" max="9" width="9.140625" style="1"/>
    <col min="10" max="10" width="0" style="1" hidden="1" customWidth="1"/>
    <col min="11" max="11" width="9.140625" style="1" hidden="1" customWidth="1"/>
    <col min="12" max="12" width="22.7109375" style="1" hidden="1" customWidth="1"/>
    <col min="13" max="13" width="9.140625" style="1" hidden="1" customWidth="1"/>
    <col min="14" max="14" width="17" style="1" hidden="1" customWidth="1"/>
    <col min="15" max="15" width="9.140625" style="1" hidden="1" customWidth="1"/>
    <col min="16" max="16" width="36.42578125" style="1" hidden="1" customWidth="1"/>
    <col min="17" max="17" width="9.140625" style="1" hidden="1" customWidth="1"/>
    <col min="18" max="18" width="17.140625" style="1" hidden="1" customWidth="1"/>
    <col min="19" max="19" width="9.140625" style="1" hidden="1" customWidth="1"/>
    <col min="20" max="20" width="9.140625" style="1" customWidth="1"/>
    <col min="21" max="16384" width="9.140625" style="1"/>
  </cols>
  <sheetData>
    <row r="1" spans="1:18" ht="26.25" x14ac:dyDescent="0.25">
      <c r="A1" s="68" t="s">
        <v>9</v>
      </c>
      <c r="B1" s="68"/>
      <c r="C1" s="68"/>
      <c r="D1" s="68"/>
      <c r="E1" s="68"/>
      <c r="F1" s="68"/>
      <c r="G1" s="68"/>
      <c r="H1" s="68"/>
      <c r="L1" s="24"/>
    </row>
    <row r="2" spans="1:18" ht="26.25" x14ac:dyDescent="0.4">
      <c r="A2" s="69" t="s">
        <v>38</v>
      </c>
      <c r="B2" s="69"/>
      <c r="C2" s="69"/>
      <c r="D2" s="69"/>
      <c r="E2" s="69"/>
      <c r="F2" s="69"/>
      <c r="G2" s="69"/>
      <c r="H2" s="69"/>
    </row>
    <row r="3" spans="1:18" ht="15.75" thickBot="1" x14ac:dyDescent="0.25">
      <c r="A3" s="14"/>
      <c r="B3" s="13"/>
      <c r="C3" s="13"/>
      <c r="D3" s="13"/>
      <c r="E3" s="13"/>
      <c r="F3" s="13"/>
      <c r="G3" s="13"/>
      <c r="H3" s="13"/>
    </row>
    <row r="4" spans="1:18" ht="15.75" thickTop="1" x14ac:dyDescent="0.2">
      <c r="A4" s="23"/>
      <c r="B4" s="22"/>
      <c r="C4" s="22"/>
      <c r="D4" s="22"/>
      <c r="E4" s="22"/>
      <c r="F4" s="22"/>
      <c r="G4" s="22"/>
      <c r="H4" s="21"/>
    </row>
    <row r="5" spans="1:18" x14ac:dyDescent="0.2">
      <c r="A5" s="20" t="s">
        <v>8</v>
      </c>
      <c r="B5" s="70"/>
      <c r="C5" s="71"/>
      <c r="D5" s="71"/>
      <c r="E5" s="71"/>
      <c r="F5" s="19" t="s">
        <v>7</v>
      </c>
      <c r="G5" s="71"/>
      <c r="H5" s="72"/>
    </row>
    <row r="6" spans="1:18" x14ac:dyDescent="0.2">
      <c r="A6" s="20" t="s">
        <v>6</v>
      </c>
      <c r="B6" s="71"/>
      <c r="C6" s="71"/>
      <c r="D6" s="71"/>
      <c r="E6" s="71"/>
      <c r="F6" s="19" t="s">
        <v>5</v>
      </c>
      <c r="G6" s="71"/>
      <c r="H6" s="72"/>
    </row>
    <row r="7" spans="1:18" x14ac:dyDescent="0.2">
      <c r="A7" s="20" t="s">
        <v>4</v>
      </c>
      <c r="B7" s="71"/>
      <c r="C7" s="71"/>
      <c r="D7" s="71"/>
      <c r="E7" s="71"/>
      <c r="F7" s="19" t="s">
        <v>3</v>
      </c>
      <c r="G7" s="71"/>
      <c r="H7" s="72"/>
    </row>
    <row r="8" spans="1:18" ht="15.75" thickBot="1" x14ac:dyDescent="0.25">
      <c r="A8" s="18"/>
      <c r="B8" s="16"/>
      <c r="C8" s="16"/>
      <c r="D8" s="16"/>
      <c r="E8" s="16"/>
      <c r="F8" s="17"/>
      <c r="G8" s="16"/>
      <c r="H8" s="15"/>
    </row>
    <row r="9" spans="1:18" ht="15.75" customHeight="1" thickTop="1" x14ac:dyDescent="0.2">
      <c r="A9" s="14"/>
      <c r="B9" s="13"/>
      <c r="C9" s="13"/>
      <c r="D9" s="13"/>
      <c r="E9" s="13"/>
      <c r="F9" s="13"/>
      <c r="G9" s="13"/>
      <c r="H9" s="13"/>
    </row>
    <row r="10" spans="1:18" s="42" customFormat="1" ht="18" x14ac:dyDescent="0.25">
      <c r="A10" s="54" t="s">
        <v>39</v>
      </c>
      <c r="B10" s="54"/>
      <c r="C10" s="54"/>
      <c r="D10" s="54"/>
      <c r="E10" s="54"/>
      <c r="F10" s="13"/>
      <c r="G10" s="13"/>
      <c r="H10" s="13"/>
    </row>
    <row r="11" spans="1:18" s="42" customFormat="1" x14ac:dyDescent="0.25">
      <c r="A11" s="11"/>
      <c r="B11" s="11"/>
      <c r="C11" s="11"/>
      <c r="D11" s="11"/>
      <c r="E11" s="11"/>
      <c r="F11" s="12"/>
      <c r="G11" s="12"/>
      <c r="H11" s="12"/>
      <c r="N11" s="49" t="s">
        <v>29</v>
      </c>
      <c r="P11" s="42" t="s">
        <v>12</v>
      </c>
      <c r="R11" s="42" t="s">
        <v>37</v>
      </c>
    </row>
    <row r="12" spans="1:18" s="42" customFormat="1" x14ac:dyDescent="0.25">
      <c r="B12" s="41" t="s">
        <v>23</v>
      </c>
      <c r="C12" s="74"/>
      <c r="D12" s="74"/>
      <c r="E12" s="74"/>
      <c r="F12" s="48"/>
      <c r="G12" s="48" t="s">
        <v>25</v>
      </c>
      <c r="H12" s="73" t="s">
        <v>31</v>
      </c>
      <c r="L12" s="42" t="s">
        <v>26</v>
      </c>
      <c r="N12" s="43" t="s">
        <v>32</v>
      </c>
      <c r="P12" s="42" t="s">
        <v>30</v>
      </c>
      <c r="R12" s="44"/>
    </row>
    <row r="13" spans="1:18" s="42" customFormat="1" x14ac:dyDescent="0.25">
      <c r="A13" s="45"/>
      <c r="B13" s="45"/>
      <c r="E13" s="45"/>
      <c r="F13" s="45"/>
      <c r="G13" s="45"/>
      <c r="H13" s="45"/>
      <c r="L13" s="42" t="s">
        <v>28</v>
      </c>
      <c r="N13" s="43" t="s">
        <v>33</v>
      </c>
      <c r="P13" s="42" t="s">
        <v>10</v>
      </c>
    </row>
    <row r="14" spans="1:18" s="42" customFormat="1" x14ac:dyDescent="0.25">
      <c r="A14" s="45"/>
      <c r="B14" s="46"/>
      <c r="C14" s="45"/>
      <c r="D14" s="45"/>
      <c r="E14" s="45"/>
      <c r="F14" s="45"/>
      <c r="G14" s="45"/>
      <c r="H14" s="77"/>
      <c r="L14" s="42" t="s">
        <v>27</v>
      </c>
      <c r="N14" s="43" t="s">
        <v>34</v>
      </c>
      <c r="P14" s="42" t="s">
        <v>31</v>
      </c>
    </row>
    <row r="15" spans="1:18" s="42" customFormat="1" x14ac:dyDescent="0.25">
      <c r="B15" s="48" t="s">
        <v>24</v>
      </c>
      <c r="C15" s="75"/>
      <c r="D15" s="75"/>
      <c r="E15" s="75"/>
      <c r="F15" s="48"/>
      <c r="H15" s="78"/>
      <c r="J15" s="45"/>
    </row>
    <row r="16" spans="1:18" s="42" customFormat="1" ht="24" customHeight="1" x14ac:dyDescent="0.25">
      <c r="A16" s="45"/>
      <c r="B16" s="46"/>
      <c r="E16" s="45"/>
      <c r="F16" s="45"/>
      <c r="G16" s="45"/>
      <c r="H16" s="78"/>
    </row>
    <row r="17" spans="1:8" s="42" customFormat="1" x14ac:dyDescent="0.25">
      <c r="A17" s="45"/>
      <c r="B17" s="46"/>
      <c r="E17" s="45"/>
      <c r="F17" s="45"/>
      <c r="G17" s="45"/>
      <c r="H17" s="78"/>
    </row>
    <row r="18" spans="1:8" s="42" customFormat="1" x14ac:dyDescent="0.25">
      <c r="A18" s="45"/>
      <c r="B18" s="46"/>
      <c r="E18" s="48" t="s">
        <v>21</v>
      </c>
      <c r="F18" s="73"/>
      <c r="G18" s="45" t="s">
        <v>2</v>
      </c>
      <c r="H18" s="79"/>
    </row>
    <row r="19" spans="1:8" s="42" customFormat="1" x14ac:dyDescent="0.25">
      <c r="A19" s="45"/>
      <c r="B19" s="46"/>
      <c r="E19" s="45"/>
      <c r="F19" s="45"/>
      <c r="G19" s="45"/>
      <c r="H19" s="45"/>
    </row>
    <row r="20" spans="1:8" s="42" customFormat="1" x14ac:dyDescent="0.25">
      <c r="A20" s="45"/>
      <c r="B20" s="45"/>
      <c r="C20" s="45"/>
      <c r="D20" s="45"/>
      <c r="E20" s="45"/>
      <c r="F20" s="45"/>
      <c r="G20" s="45"/>
      <c r="H20" s="45"/>
    </row>
    <row r="21" spans="1:8" s="42" customFormat="1" ht="18" x14ac:dyDescent="0.25">
      <c r="A21" s="47" t="s">
        <v>1</v>
      </c>
      <c r="B21" s="45"/>
      <c r="C21" s="45"/>
      <c r="D21" s="45"/>
      <c r="E21" s="45"/>
      <c r="F21" s="45"/>
      <c r="G21" s="45"/>
      <c r="H21" s="45"/>
    </row>
    <row r="22" spans="1:8" s="42" customFormat="1" ht="18.75" thickBot="1" x14ac:dyDescent="0.3">
      <c r="A22" s="47"/>
      <c r="B22" s="45"/>
      <c r="C22" s="45"/>
      <c r="D22" s="45"/>
      <c r="E22" s="45"/>
      <c r="F22" s="45"/>
      <c r="G22" s="45"/>
      <c r="H22" s="45"/>
    </row>
    <row r="23" spans="1:8" s="42" customFormat="1" ht="16.5" thickTop="1" thickBot="1" x14ac:dyDescent="0.3">
      <c r="A23" s="58" t="s">
        <v>22</v>
      </c>
      <c r="B23" s="58"/>
      <c r="C23" s="58"/>
      <c r="D23" s="58"/>
      <c r="E23" s="59"/>
      <c r="F23" s="50" t="str">
        <f>IF(AND(C12="Seated", C15="35%", H12="Flat"), '2-Hand Sit-Kneel Lift Table'!C5, IF(AND(C12="Seated", C15="35%", H12="Vertical"), '2-Hand Sit-Kneel Lift Table'!D5, IF(AND(C12="Seated", C15="35%", H12="Deep"), '2-Hand Sit-Kneel Lift Table'!E5, IF(AND(C12="Seated", C15="60%", H12="Flat"), '2-Hand Sit-Kneel Lift Table'!C6, IF(AND(C12="Seated", C15="60%", H12="Vertical"), '2-Hand Sit-Kneel Lift Table'!D6, IF(AND(C12="Seated", C15="60%", H12="Deep"), '2-Hand Sit-Kneel Lift Table'!E6, IF(AND(C12="Seated", C15="85%", H12="Flat"), '2-Hand Sit-Kneel Lift Table'!C7, IF(AND(C12="Seated", C15="85%", H12="Vertical"), '2-Hand Sit-Kneel Lift Table'!D7, IF(AND(C12="Seated", C15="85%", H12="Deep"), '2-Hand Sit-Kneel Lift Table'!E7,
IF(AND(C12="Kneeling on 2 Knees", C15="35%", H12="Flat"), '2-Hand Sit-Kneel Lift Table'!C8, IF(AND(C12="Kneeling on 2 Knees", C15="35%", H12="Vertical"), '2-Hand Sit-Kneel Lift Table'!D8, IF(AND(C12="Kneeling on 2 Knees", C15="35%", H12="Deep"), '2-Hand Sit-Kneel Lift Table'!E8, IF(AND(C12="Kneeling on 2 Knees", C15="60%", H12="Flat"), '2-Hand Sit-Kneel Lift Table'!C9, IF(AND(C12="Kneeling on 2 Knees", C15="60%", H12="Vertical"), '2-Hand Sit-Kneel Lift Table'!D9, IF(AND(C12="Kneeling on 2 Knees", C15="60%", H12="Deep"), '2-Hand Sit-Kneel Lift Table'!E9, IF(AND(C12="Kneeling on 2 Knees", C15="85%", H12="Flat"), '2-Hand Sit-Kneel Lift Table'!C10, IF(AND(C12="Kneeling on 2 Knees", C15="85%", H12="Vertical"), '2-Hand Sit-Kneel Lift Table'!D10, IF(AND(C12="Kneeling on 2 Knees", C15="85%", H12="Deep"), '2-Hand Sit-Kneel Lift Table'!E10,
IF(AND(C12="Kneeling on 1 Knee", C15="35%", H12="Flat"), '2-Hand Sit-Kneel Lift Table'!C11, IF(AND(C12="Kneeling on 1 Knee", C15="35%", H12="Vertical"), '2-Hand Sit-Kneel Lift Table'!D11, IF(AND(C12="Kneeling on 1 Knee", C15="35%", H12="Deep"), '2-Hand Sit-Kneel Lift Table'!E11, IF(AND(C12="Kneeling on 1 Knee", C15="60%", H12="Flat"), '2-Hand Sit-Kneel Lift Table'!C12, IF(AND(C12="Kneeling on 1 Knee", C15="60%", H12="Vertical"), '2-Hand Sit-Kneel Lift Table'!D12, IF(AND(C12="Kneeling on 1 Knee", C15="60%", H12="Deep"), '2-Hand Sit-Kneel Lift Table'!E12, IF(AND(C12="Kneeling on 1 Knee", C15="85%", H12="Flat"), '2-Hand Sit-Kneel Lift Table'!C13, IF(AND(C12="Kneeling on 1 Knee", C15="85%", H12="Vertical"), '2-Hand Sit-Kneel Lift Table'!D13, IF(AND(C12="Kneeling on 1 Knee", C15="85%", H12="Deep"), '2-Hand Sit-Kneel Lift Table'!E13,
IF(OR(C12="",C15="",H12=""),"",""))))))))))))))))))))))))))))</f>
        <v/>
      </c>
      <c r="G23" s="45" t="s">
        <v>2</v>
      </c>
      <c r="H23" s="45"/>
    </row>
    <row r="24" spans="1:8" s="42" customFormat="1" ht="16.5" thickTop="1" thickBot="1" x14ac:dyDescent="0.3">
      <c r="A24" s="45"/>
      <c r="B24" s="45"/>
      <c r="C24" s="45"/>
      <c r="D24" s="45"/>
      <c r="E24" s="45"/>
      <c r="F24" s="45"/>
      <c r="G24" s="45"/>
      <c r="H24" s="45"/>
    </row>
    <row r="25" spans="1:8" s="42" customFormat="1" ht="16.5" thickTop="1" thickBot="1" x14ac:dyDescent="0.3">
      <c r="A25" s="45"/>
      <c r="B25" s="55" t="str">
        <f>IF(F18="", "", IF(F18&gt;F23,"The actual weight EXCEEDS the recommended limit.", IF(F18&lt;=F23,"The actual weight does NOT exceed the recommended limit.","Error")))</f>
        <v/>
      </c>
      <c r="C25" s="56"/>
      <c r="D25" s="56"/>
      <c r="E25" s="56"/>
      <c r="F25" s="56"/>
      <c r="G25" s="56"/>
      <c r="H25" s="57"/>
    </row>
    <row r="26" spans="1:8" s="42" customFormat="1" ht="15.75" thickTop="1" x14ac:dyDescent="0.25">
      <c r="A26" s="45"/>
      <c r="B26" s="45"/>
      <c r="C26" s="45"/>
      <c r="D26" s="45"/>
      <c r="E26" s="45"/>
      <c r="F26" s="45"/>
      <c r="G26" s="45"/>
      <c r="H26" s="45"/>
    </row>
    <row r="27" spans="1:8" s="42" customFormat="1" x14ac:dyDescent="0.25">
      <c r="A27" s="45"/>
      <c r="B27" s="45"/>
      <c r="C27" s="45"/>
      <c r="D27" s="45"/>
      <c r="E27" s="45"/>
      <c r="F27" s="45"/>
      <c r="G27" s="45"/>
      <c r="H27" s="45"/>
    </row>
    <row r="28" spans="1:8" s="42" customFormat="1" x14ac:dyDescent="0.25">
      <c r="A28" s="48" t="s">
        <v>0</v>
      </c>
      <c r="B28" s="76"/>
      <c r="C28" s="76"/>
      <c r="D28" s="76"/>
      <c r="E28" s="76"/>
      <c r="F28" s="76"/>
      <c r="G28" s="76"/>
      <c r="H28" s="76"/>
    </row>
    <row r="29" spans="1:8" s="42" customFormat="1" x14ac:dyDescent="0.25">
      <c r="A29" s="45"/>
      <c r="B29" s="76"/>
      <c r="C29" s="76"/>
      <c r="D29" s="76"/>
      <c r="E29" s="76"/>
      <c r="F29" s="76"/>
      <c r="G29" s="76"/>
      <c r="H29" s="76"/>
    </row>
    <row r="30" spans="1:8" s="42" customFormat="1" x14ac:dyDescent="0.25">
      <c r="A30" s="45"/>
      <c r="B30" s="76"/>
      <c r="C30" s="76"/>
      <c r="D30" s="76"/>
      <c r="E30" s="76"/>
      <c r="F30" s="76"/>
      <c r="G30" s="76"/>
      <c r="H30" s="76"/>
    </row>
    <row r="31" spans="1:8" x14ac:dyDescent="0.2">
      <c r="A31" s="53" t="s">
        <v>41</v>
      </c>
      <c r="B31" s="10"/>
      <c r="C31" s="10"/>
      <c r="D31" s="10"/>
      <c r="E31" s="10"/>
      <c r="F31" s="10"/>
      <c r="G31" s="10"/>
      <c r="H31" s="10"/>
    </row>
  </sheetData>
  <sheetProtection selectLockedCells="1"/>
  <mergeCells count="15">
    <mergeCell ref="H14:H18"/>
    <mergeCell ref="B25:H25"/>
    <mergeCell ref="B28:H30"/>
    <mergeCell ref="A23:E23"/>
    <mergeCell ref="C15:E15"/>
    <mergeCell ref="B7:E7"/>
    <mergeCell ref="G7:H7"/>
    <mergeCell ref="A10:E10"/>
    <mergeCell ref="C12:E12"/>
    <mergeCell ref="A1:H1"/>
    <mergeCell ref="A2:H2"/>
    <mergeCell ref="B5:E5"/>
    <mergeCell ref="G5:H5"/>
    <mergeCell ref="B6:E6"/>
    <mergeCell ref="G6:H6"/>
  </mergeCells>
  <conditionalFormatting sqref="B25:H25">
    <cfRule type="expression" dxfId="4" priority="25" stopIfTrue="1">
      <formula>$F$18=""</formula>
    </cfRule>
    <cfRule type="expression" dxfId="3" priority="26">
      <formula>$F$18&lt;$F$23</formula>
    </cfRule>
    <cfRule type="expression" dxfId="2" priority="27">
      <formula>$F$18=$F$23</formula>
    </cfRule>
    <cfRule type="expression" dxfId="1" priority="28">
      <formula>$F$18&gt;$F$23</formula>
    </cfRule>
  </conditionalFormatting>
  <conditionalFormatting sqref="F23">
    <cfRule type="expression" dxfId="0" priority="19">
      <formula>#REF!=""</formula>
    </cfRule>
  </conditionalFormatting>
  <dataValidations count="4">
    <dataValidation type="decimal" operator="greaterThanOrEqual" allowBlank="1" showInputMessage="1" showErrorMessage="1" errorTitle="Numbers Only" error="Please enter only numbers greater than or equal to zero in this cell." sqref="F18" xr:uid="{00000000-0002-0000-0000-000000000000}">
      <formula1>0</formula1>
    </dataValidation>
    <dataValidation type="list" allowBlank="1" showInputMessage="1" showErrorMessage="1" sqref="C15" xr:uid="{00000000-0002-0000-0000-000001000000}">
      <formula1>$N$12:$N$14</formula1>
    </dataValidation>
    <dataValidation type="list" allowBlank="1" showInputMessage="1" showErrorMessage="1" sqref="C12" xr:uid="{00000000-0002-0000-0000-000002000000}">
      <formula1>$L$12:$L$14</formula1>
    </dataValidation>
    <dataValidation type="list" allowBlank="1" showInputMessage="1" showErrorMessage="1" sqref="H12" xr:uid="{00000000-0002-0000-0000-000003000000}">
      <formula1>$P$12:$P$14</formula1>
    </dataValidation>
  </dataValidations>
  <printOptions horizontalCentered="1" verticalCentered="1"/>
  <pageMargins left="0.7" right="0.7" top="0.75" bottom="0.75" header="0.3" footer="0.3"/>
  <pageSetup orientation="landscape" r:id="rId1"/>
  <headerFooter>
    <oddFooter>&amp;L&amp;"Arial,Regular"&amp;10© 2023 The Ergonomics Center&amp;R&amp;"Arial,Regular"&amp;10ErgoCenter.NCSU.edu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3"/>
  <sheetViews>
    <sheetView zoomScaleNormal="100" workbookViewId="0">
      <selection activeCell="B30" sqref="B30"/>
    </sheetView>
  </sheetViews>
  <sheetFormatPr defaultRowHeight="15" x14ac:dyDescent="0.2"/>
  <cols>
    <col min="1" max="1" width="41.42578125" style="1" bestFit="1" customWidth="1"/>
    <col min="2" max="2" width="37.28515625" style="1" bestFit="1" customWidth="1"/>
    <col min="3" max="3" width="15.42578125" style="1" bestFit="1" customWidth="1"/>
    <col min="4" max="4" width="19.42578125" style="1" bestFit="1" customWidth="1"/>
    <col min="5" max="5" width="17.28515625" style="1" bestFit="1" customWidth="1"/>
    <col min="6" max="16384" width="9.140625" style="1"/>
  </cols>
  <sheetData>
    <row r="1" spans="1:12" ht="20.25" x14ac:dyDescent="0.2">
      <c r="A1" s="80" t="s">
        <v>11</v>
      </c>
      <c r="B1" s="80"/>
      <c r="C1" s="80"/>
      <c r="D1" s="80"/>
      <c r="E1" s="80"/>
      <c r="F1" s="80"/>
      <c r="G1" s="80"/>
    </row>
    <row r="2" spans="1:12" ht="16.5" thickBot="1" x14ac:dyDescent="0.3">
      <c r="A2"/>
    </row>
    <row r="3" spans="1:12" ht="17.25" thickTop="1" thickBot="1" x14ac:dyDescent="0.25">
      <c r="A3" s="2"/>
      <c r="B3" s="3"/>
      <c r="C3" s="61" t="s">
        <v>12</v>
      </c>
      <c r="D3" s="62"/>
      <c r="E3" s="62"/>
    </row>
    <row r="4" spans="1:12" ht="17.25" thickTop="1" thickBot="1" x14ac:dyDescent="0.25">
      <c r="A4" s="4" t="s">
        <v>13</v>
      </c>
      <c r="B4" s="5" t="s">
        <v>14</v>
      </c>
      <c r="C4" s="6" t="s">
        <v>15</v>
      </c>
      <c r="D4" s="7" t="s">
        <v>16</v>
      </c>
      <c r="E4" s="7" t="s">
        <v>17</v>
      </c>
    </row>
    <row r="5" spans="1:12" ht="15.75" thickTop="1" x14ac:dyDescent="0.2">
      <c r="A5" s="63" t="s">
        <v>18</v>
      </c>
      <c r="B5" s="8">
        <v>35</v>
      </c>
      <c r="C5" s="25">
        <v>44</v>
      </c>
      <c r="D5" s="26">
        <v>40.5</v>
      </c>
      <c r="E5" s="26">
        <v>40.5</v>
      </c>
    </row>
    <row r="6" spans="1:12" x14ac:dyDescent="0.2">
      <c r="A6" s="64"/>
      <c r="B6" s="9">
        <v>60</v>
      </c>
      <c r="C6" s="27">
        <v>35.6</v>
      </c>
      <c r="D6" s="28">
        <v>30.5</v>
      </c>
      <c r="E6" s="28">
        <v>35.6</v>
      </c>
    </row>
    <row r="7" spans="1:12" ht="15.75" thickBot="1" x14ac:dyDescent="0.25">
      <c r="A7" s="64"/>
      <c r="B7" s="9">
        <v>85</v>
      </c>
      <c r="C7" s="29">
        <v>30.5</v>
      </c>
      <c r="D7" s="30">
        <v>24.4</v>
      </c>
      <c r="E7" s="30">
        <v>30.5</v>
      </c>
    </row>
    <row r="8" spans="1:12" ht="15.75" thickTop="1" x14ac:dyDescent="0.2">
      <c r="A8" s="65" t="s">
        <v>19</v>
      </c>
      <c r="B8" s="31">
        <v>35</v>
      </c>
      <c r="C8" s="32">
        <v>44</v>
      </c>
      <c r="D8" s="33">
        <v>40.5</v>
      </c>
      <c r="E8" s="33">
        <v>40.5</v>
      </c>
    </row>
    <row r="9" spans="1:12" x14ac:dyDescent="0.2">
      <c r="A9" s="66"/>
      <c r="B9" s="34">
        <v>60</v>
      </c>
      <c r="C9" s="27">
        <v>35.200000000000003</v>
      </c>
      <c r="D9" s="28">
        <v>35.6</v>
      </c>
      <c r="E9" s="28">
        <v>35.6</v>
      </c>
    </row>
    <row r="10" spans="1:12" ht="15.75" thickBot="1" x14ac:dyDescent="0.25">
      <c r="A10" s="67"/>
      <c r="B10" s="35">
        <v>85</v>
      </c>
      <c r="C10" s="36">
        <v>30.5</v>
      </c>
      <c r="D10" s="37">
        <v>27.3</v>
      </c>
      <c r="E10" s="37">
        <v>31.9</v>
      </c>
    </row>
    <row r="11" spans="1:12" ht="16.5" thickTop="1" x14ac:dyDescent="0.25">
      <c r="A11" s="65" t="s">
        <v>20</v>
      </c>
      <c r="B11" s="38">
        <v>35</v>
      </c>
      <c r="C11" s="32">
        <v>44</v>
      </c>
      <c r="D11" s="33">
        <v>44</v>
      </c>
      <c r="E11" s="33">
        <v>44</v>
      </c>
      <c r="L11"/>
    </row>
    <row r="12" spans="1:12" x14ac:dyDescent="0.2">
      <c r="A12" s="66"/>
      <c r="B12" s="9">
        <v>60</v>
      </c>
      <c r="C12" s="27">
        <v>35.6</v>
      </c>
      <c r="D12" s="28">
        <v>35.6</v>
      </c>
      <c r="E12" s="28">
        <v>40.5</v>
      </c>
    </row>
    <row r="13" spans="1:12" ht="15.75" thickBot="1" x14ac:dyDescent="0.25">
      <c r="A13" s="67"/>
      <c r="B13" s="35">
        <v>85</v>
      </c>
      <c r="C13" s="36">
        <v>30.5</v>
      </c>
      <c r="D13" s="37">
        <v>26.9</v>
      </c>
      <c r="E13" s="37">
        <v>30.5</v>
      </c>
    </row>
    <row r="14" spans="1:12" ht="15.75" thickTop="1" x14ac:dyDescent="0.2">
      <c r="C14" s="39"/>
      <c r="D14" s="39"/>
      <c r="E14" s="39"/>
    </row>
    <row r="15" spans="1:12" ht="15.75" x14ac:dyDescent="0.25">
      <c r="C15" s="39"/>
      <c r="D15" s="39"/>
      <c r="E15" s="40"/>
    </row>
    <row r="16" spans="1:12" ht="15.75" x14ac:dyDescent="0.25">
      <c r="C16" s="39"/>
      <c r="D16" s="39"/>
      <c r="E16" s="40"/>
      <c r="F16"/>
    </row>
    <row r="17" spans="1:5" x14ac:dyDescent="0.2">
      <c r="C17" s="39"/>
      <c r="D17" s="39"/>
      <c r="E17" s="39"/>
    </row>
    <row r="18" spans="1:5" x14ac:dyDescent="0.2">
      <c r="C18" s="39"/>
      <c r="D18" s="39"/>
      <c r="E18" s="39"/>
    </row>
    <row r="22" spans="1:5" x14ac:dyDescent="0.2">
      <c r="A22" s="60" t="s">
        <v>40</v>
      </c>
      <c r="B22" s="60"/>
      <c r="C22" s="60"/>
      <c r="D22" s="60"/>
      <c r="E22" s="60"/>
    </row>
    <row r="33" spans="1:1" x14ac:dyDescent="0.2">
      <c r="A33" s="53" t="s">
        <v>41</v>
      </c>
    </row>
  </sheetData>
  <sheetProtection selectLockedCells="1"/>
  <mergeCells count="6">
    <mergeCell ref="A22:E22"/>
    <mergeCell ref="A1:G1"/>
    <mergeCell ref="C3:E3"/>
    <mergeCell ref="A5:A7"/>
    <mergeCell ref="A8:A10"/>
    <mergeCell ref="A11:A13"/>
  </mergeCells>
  <pageMargins left="0.7" right="0.7" top="0.75" bottom="0.75" header="0.3" footer="0.3"/>
  <pageSetup orientation="landscape" r:id="rId1"/>
  <headerFooter>
    <oddFooter>&amp;L© 2023 The Ergonomics Center&amp;RErgoCenter.NCSU.edu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5"/>
  <sheetViews>
    <sheetView zoomScale="270" zoomScaleNormal="270" workbookViewId="0">
      <selection activeCell="B3" sqref="B3"/>
    </sheetView>
  </sheetViews>
  <sheetFormatPr defaultRowHeight="15" x14ac:dyDescent="0.25"/>
  <cols>
    <col min="1" max="1" width="11.28515625" bestFit="1" customWidth="1"/>
  </cols>
  <sheetData>
    <row r="2" spans="1:2" x14ac:dyDescent="0.25">
      <c r="A2" s="52" t="s">
        <v>35</v>
      </c>
      <c r="B2" s="52" t="s">
        <v>36</v>
      </c>
    </row>
    <row r="3" spans="1:2" ht="80.099999999999994" customHeight="1" x14ac:dyDescent="0.25">
      <c r="A3" s="51" t="s">
        <v>30</v>
      </c>
      <c r="B3" s="51" t="e" vm="1">
        <v>#VALUE!</v>
      </c>
    </row>
    <row r="4" spans="1:2" ht="80.099999999999994" customHeight="1" x14ac:dyDescent="0.25">
      <c r="A4" s="51" t="s">
        <v>10</v>
      </c>
      <c r="B4" s="51" t="e" vm="2">
        <v>#VALUE!</v>
      </c>
    </row>
    <row r="5" spans="1:2" ht="80.099999999999994" customHeight="1" x14ac:dyDescent="0.25">
      <c r="A5" s="51" t="s">
        <v>31</v>
      </c>
      <c r="B5" s="51" t="e" vm="3">
        <v>#VALUE!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2-Hand Sitting-Kneeling Lift</vt:lpstr>
      <vt:lpstr>2-Hand Sit-Kneel Lift Table</vt:lpstr>
      <vt:lpstr>Pics</vt:lpstr>
    </vt:vector>
  </TitlesOfParts>
  <Company>NC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ECNC (GD)</dc:creator>
  <cp:lastModifiedBy>Stephen McNierney</cp:lastModifiedBy>
  <cp:lastPrinted>2016-04-19T18:47:13Z</cp:lastPrinted>
  <dcterms:created xsi:type="dcterms:W3CDTF">2014-05-07T13:34:09Z</dcterms:created>
  <dcterms:modified xsi:type="dcterms:W3CDTF">2023-11-06T17:32:14Z</dcterms:modified>
</cp:coreProperties>
</file>