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nierne\Desktop\Website Redesign\Analysis Tools\"/>
    </mc:Choice>
  </mc:AlternateContent>
  <bookViews>
    <workbookView xWindow="360" yWindow="30" windowWidth="11295" windowHeight="6495"/>
  </bookViews>
  <sheets>
    <sheet name="Metric" sheetId="1" r:id="rId1"/>
    <sheet name="English" sheetId="2" r:id="rId2"/>
  </sheets>
  <definedNames>
    <definedName name="_xlnm.Print_Area" localSheetId="1">English!$A$1:$Z$28</definedName>
  </definedNames>
  <calcPr calcId="152511"/>
</workbook>
</file>

<file path=xl/calcChain.xml><?xml version="1.0" encoding="utf-8"?>
<calcChain xmlns="http://schemas.openxmlformats.org/spreadsheetml/2006/main">
  <c r="D6" i="2" l="1"/>
  <c r="Z26" i="2"/>
  <c r="Y26" i="2"/>
  <c r="X26" i="2"/>
  <c r="W26" i="2"/>
  <c r="V26" i="2"/>
  <c r="U26" i="2"/>
  <c r="T26" i="2"/>
  <c r="R26" i="2"/>
  <c r="Q26" i="2"/>
  <c r="P26" i="2"/>
  <c r="O26" i="2"/>
  <c r="N26" i="2"/>
  <c r="M26" i="2"/>
  <c r="L26" i="2"/>
  <c r="J26" i="2"/>
  <c r="I26" i="2"/>
  <c r="H26" i="2"/>
  <c r="G26" i="2"/>
  <c r="F26" i="2"/>
  <c r="E26" i="2"/>
  <c r="D26" i="2"/>
  <c r="Z25" i="2"/>
  <c r="Y25" i="2"/>
  <c r="X25" i="2"/>
  <c r="W25" i="2"/>
  <c r="V25" i="2"/>
  <c r="U25" i="2"/>
  <c r="T25" i="2"/>
  <c r="R25" i="2"/>
  <c r="Q25" i="2"/>
  <c r="P25" i="2"/>
  <c r="O25" i="2"/>
  <c r="N25" i="2"/>
  <c r="M25" i="2"/>
  <c r="L25" i="2"/>
  <c r="J25" i="2"/>
  <c r="I25" i="2"/>
  <c r="H25" i="2"/>
  <c r="G25" i="2"/>
  <c r="F25" i="2"/>
  <c r="E25" i="2"/>
  <c r="D25" i="2"/>
  <c r="Z24" i="2"/>
  <c r="Y24" i="2"/>
  <c r="X24" i="2"/>
  <c r="W24" i="2"/>
  <c r="V24" i="2"/>
  <c r="U24" i="2"/>
  <c r="T24" i="2"/>
  <c r="R24" i="2"/>
  <c r="Q24" i="2"/>
  <c r="P24" i="2"/>
  <c r="O24" i="2"/>
  <c r="N24" i="2"/>
  <c r="M24" i="2"/>
  <c r="L24" i="2"/>
  <c r="J24" i="2"/>
  <c r="I24" i="2"/>
  <c r="H24" i="2"/>
  <c r="G24" i="2"/>
  <c r="F24" i="2"/>
  <c r="E24" i="2"/>
  <c r="D24" i="2"/>
  <c r="Z23" i="2"/>
  <c r="Y23" i="2"/>
  <c r="X23" i="2"/>
  <c r="W23" i="2"/>
  <c r="V23" i="2"/>
  <c r="U23" i="2"/>
  <c r="T23" i="2"/>
  <c r="R23" i="2"/>
  <c r="Q23" i="2"/>
  <c r="P23" i="2"/>
  <c r="O23" i="2"/>
  <c r="N23" i="2"/>
  <c r="M23" i="2"/>
  <c r="L23" i="2"/>
  <c r="J23" i="2"/>
  <c r="I23" i="2"/>
  <c r="H23" i="2"/>
  <c r="G23" i="2"/>
  <c r="F23" i="2"/>
  <c r="E23" i="2"/>
  <c r="D23" i="2"/>
  <c r="Z22" i="2"/>
  <c r="Y22" i="2"/>
  <c r="X22" i="2"/>
  <c r="W22" i="2"/>
  <c r="V22" i="2"/>
  <c r="U22" i="2"/>
  <c r="T22" i="2"/>
  <c r="R22" i="2"/>
  <c r="Q22" i="2"/>
  <c r="P22" i="2"/>
  <c r="O22" i="2"/>
  <c r="N22" i="2"/>
  <c r="M22" i="2"/>
  <c r="L22" i="2"/>
  <c r="J22" i="2"/>
  <c r="I22" i="2"/>
  <c r="H22" i="2"/>
  <c r="G22" i="2"/>
  <c r="F22" i="2"/>
  <c r="E22" i="2"/>
  <c r="D22" i="2"/>
  <c r="Z21" i="2"/>
  <c r="Y21" i="2"/>
  <c r="X21" i="2"/>
  <c r="W21" i="2"/>
  <c r="V21" i="2"/>
  <c r="U21" i="2"/>
  <c r="T21" i="2"/>
  <c r="R21" i="2"/>
  <c r="Q21" i="2"/>
  <c r="P21" i="2"/>
  <c r="O21" i="2"/>
  <c r="N21" i="2"/>
  <c r="M21" i="2"/>
  <c r="L21" i="2"/>
  <c r="J21" i="2"/>
  <c r="I21" i="2"/>
  <c r="H21" i="2"/>
  <c r="G21" i="2"/>
  <c r="F21" i="2"/>
  <c r="E21" i="2"/>
  <c r="D21" i="2"/>
  <c r="Z20" i="2"/>
  <c r="Y20" i="2"/>
  <c r="X20" i="2"/>
  <c r="W20" i="2"/>
  <c r="V20" i="2"/>
  <c r="U20" i="2"/>
  <c r="T20" i="2"/>
  <c r="R20" i="2"/>
  <c r="Q20" i="2"/>
  <c r="P20" i="2"/>
  <c r="O20" i="2"/>
  <c r="N20" i="2"/>
  <c r="M20" i="2"/>
  <c r="L20" i="2"/>
  <c r="J20" i="2"/>
  <c r="I20" i="2"/>
  <c r="H20" i="2"/>
  <c r="G20" i="2"/>
  <c r="F20" i="2"/>
  <c r="E20" i="2"/>
  <c r="D20" i="2"/>
  <c r="Z19" i="2"/>
  <c r="Y19" i="2"/>
  <c r="X19" i="2"/>
  <c r="W19" i="2"/>
  <c r="V19" i="2"/>
  <c r="U19" i="2"/>
  <c r="T19" i="2"/>
  <c r="R19" i="2"/>
  <c r="Q19" i="2"/>
  <c r="P19" i="2"/>
  <c r="O19" i="2"/>
  <c r="N19" i="2"/>
  <c r="M19" i="2"/>
  <c r="L19" i="2"/>
  <c r="J19" i="2"/>
  <c r="I19" i="2"/>
  <c r="H19" i="2"/>
  <c r="G19" i="2"/>
  <c r="F19" i="2"/>
  <c r="E19" i="2"/>
  <c r="D19" i="2"/>
  <c r="Z18" i="2"/>
  <c r="Y18" i="2"/>
  <c r="X18" i="2"/>
  <c r="W18" i="2"/>
  <c r="V18" i="2"/>
  <c r="U18" i="2"/>
  <c r="T18" i="2"/>
  <c r="R18" i="2"/>
  <c r="Q18" i="2"/>
  <c r="P18" i="2"/>
  <c r="O18" i="2"/>
  <c r="N18" i="2"/>
  <c r="M18" i="2"/>
  <c r="L18" i="2"/>
  <c r="J18" i="2"/>
  <c r="I18" i="2"/>
  <c r="H18" i="2"/>
  <c r="G18" i="2"/>
  <c r="F18" i="2"/>
  <c r="E18" i="2"/>
  <c r="D18" i="2"/>
  <c r="Z17" i="2"/>
  <c r="Y17" i="2"/>
  <c r="X17" i="2"/>
  <c r="W17" i="2"/>
  <c r="V17" i="2"/>
  <c r="U17" i="2"/>
  <c r="T17" i="2"/>
  <c r="R17" i="2"/>
  <c r="Q17" i="2"/>
  <c r="P17" i="2"/>
  <c r="O17" i="2"/>
  <c r="N17" i="2"/>
  <c r="M17" i="2"/>
  <c r="L17" i="2"/>
  <c r="J17" i="2"/>
  <c r="I17" i="2"/>
  <c r="H17" i="2"/>
  <c r="G17" i="2"/>
  <c r="F17" i="2"/>
  <c r="E17" i="2"/>
  <c r="D17" i="2"/>
  <c r="Z15" i="2"/>
  <c r="Y15" i="2"/>
  <c r="X15" i="2"/>
  <c r="W15" i="2"/>
  <c r="V15" i="2"/>
  <c r="U15" i="2"/>
  <c r="T15" i="2"/>
  <c r="R15" i="2"/>
  <c r="Q15" i="2"/>
  <c r="P15" i="2"/>
  <c r="O15" i="2"/>
  <c r="N15" i="2"/>
  <c r="M15" i="2"/>
  <c r="L15" i="2"/>
  <c r="J15" i="2"/>
  <c r="I15" i="2"/>
  <c r="H15" i="2"/>
  <c r="G15" i="2"/>
  <c r="F15" i="2"/>
  <c r="E15" i="2"/>
  <c r="D15" i="2"/>
  <c r="Z14" i="2"/>
  <c r="Y14" i="2"/>
  <c r="X14" i="2"/>
  <c r="W14" i="2"/>
  <c r="V14" i="2"/>
  <c r="U14" i="2"/>
  <c r="T14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Z13" i="2"/>
  <c r="Y13" i="2"/>
  <c r="X13" i="2"/>
  <c r="W13" i="2"/>
  <c r="V13" i="2"/>
  <c r="U13" i="2"/>
  <c r="T13" i="2"/>
  <c r="R13" i="2"/>
  <c r="Q13" i="2"/>
  <c r="P13" i="2"/>
  <c r="O13" i="2"/>
  <c r="N13" i="2"/>
  <c r="M13" i="2"/>
  <c r="L13" i="2"/>
  <c r="J13" i="2"/>
  <c r="I13" i="2"/>
  <c r="H13" i="2"/>
  <c r="G13" i="2"/>
  <c r="F13" i="2"/>
  <c r="E13" i="2"/>
  <c r="D13" i="2"/>
  <c r="Z12" i="2"/>
  <c r="Y12" i="2"/>
  <c r="X12" i="2"/>
  <c r="W12" i="2"/>
  <c r="V12" i="2"/>
  <c r="U12" i="2"/>
  <c r="T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Z11" i="2"/>
  <c r="Y11" i="2"/>
  <c r="X11" i="2"/>
  <c r="W11" i="2"/>
  <c r="V11" i="2"/>
  <c r="U11" i="2"/>
  <c r="T11" i="2"/>
  <c r="R11" i="2"/>
  <c r="Q11" i="2"/>
  <c r="P11" i="2"/>
  <c r="O11" i="2"/>
  <c r="N11" i="2"/>
  <c r="M11" i="2"/>
  <c r="L11" i="2"/>
  <c r="J11" i="2"/>
  <c r="I11" i="2"/>
  <c r="H11" i="2"/>
  <c r="G11" i="2"/>
  <c r="F11" i="2"/>
  <c r="E11" i="2"/>
  <c r="D11" i="2"/>
  <c r="Z10" i="2"/>
  <c r="Y10" i="2"/>
  <c r="X10" i="2"/>
  <c r="W10" i="2"/>
  <c r="V10" i="2"/>
  <c r="U10" i="2"/>
  <c r="T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Z9" i="2"/>
  <c r="Y9" i="2"/>
  <c r="X9" i="2"/>
  <c r="W9" i="2"/>
  <c r="V9" i="2"/>
  <c r="U9" i="2"/>
  <c r="T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Z8" i="2"/>
  <c r="Y8" i="2"/>
  <c r="X8" i="2"/>
  <c r="W8" i="2"/>
  <c r="V8" i="2"/>
  <c r="U8" i="2"/>
  <c r="T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Z7" i="2"/>
  <c r="Y7" i="2"/>
  <c r="X7" i="2"/>
  <c r="W7" i="2"/>
  <c r="V7" i="2"/>
  <c r="U7" i="2"/>
  <c r="T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Z6" i="2"/>
  <c r="Y6" i="2"/>
  <c r="X6" i="2"/>
  <c r="W6" i="2"/>
  <c r="V6" i="2"/>
  <c r="U6" i="2"/>
  <c r="T6" i="2"/>
  <c r="R6" i="2"/>
  <c r="Q6" i="2"/>
  <c r="P6" i="2"/>
  <c r="O6" i="2"/>
  <c r="N6" i="2"/>
  <c r="M6" i="2"/>
  <c r="L6" i="2"/>
  <c r="J6" i="2"/>
  <c r="I6" i="2"/>
  <c r="H6" i="2"/>
  <c r="G6" i="2"/>
  <c r="F6" i="2"/>
  <c r="E6" i="2"/>
  <c r="B22" i="2"/>
  <c r="B17" i="2"/>
  <c r="B11" i="2"/>
  <c r="B6" i="2"/>
</calcChain>
</file>

<file path=xl/sharedStrings.xml><?xml version="1.0" encoding="utf-8"?>
<sst xmlns="http://schemas.openxmlformats.org/spreadsheetml/2006/main" count="40" uniqueCount="17">
  <si>
    <t>Percent</t>
  </si>
  <si>
    <t>Males</t>
  </si>
  <si>
    <t>Females</t>
  </si>
  <si>
    <t>Height (in)</t>
  </si>
  <si>
    <t>MAXIMUM ACCEPTABLE WEIGHT OF CARRY (lbs)</t>
  </si>
  <si>
    <t>S</t>
  </si>
  <si>
    <t>Min</t>
  </si>
  <si>
    <t>Hrs</t>
  </si>
  <si>
    <t>MAXIMUM ACCEPTABLE WEIGHT OF CARRY (kg)</t>
  </si>
  <si>
    <t>Height (cm)</t>
  </si>
  <si>
    <t>7 FEET CARRY</t>
  </si>
  <si>
    <t>14 FEET CARRY</t>
  </si>
  <si>
    <t>28 FEET CARRY</t>
  </si>
  <si>
    <t>ONE CARRY EVERY</t>
  </si>
  <si>
    <t>2 .1 m CARRY</t>
  </si>
  <si>
    <t>4 .3 m CARRY</t>
  </si>
  <si>
    <t>8 .5 m CARRY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</si>
</sst>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2" borderId="24" xfId="0" applyFont="1" applyFill="1" applyBorder="1" applyAlignment="1">
      <alignment textRotation="90"/>
    </xf>
    <xf numFmtId="1" fontId="1" fillId="2" borderId="25" xfId="0" applyNumberFormat="1" applyFont="1" applyFill="1" applyBorder="1" applyAlignment="1">
      <alignment textRotation="90"/>
    </xf>
    <xf numFmtId="0" fontId="1" fillId="2" borderId="25" xfId="0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 textRotation="90" wrapText="1"/>
    </xf>
    <xf numFmtId="1" fontId="1" fillId="0" borderId="12" xfId="0" applyNumberFormat="1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1" fontId="1" fillId="0" borderId="22" xfId="0" applyNumberFormat="1" applyFont="1" applyBorder="1" applyAlignment="1">
      <alignment horizontal="center" vertical="center" textRotation="90" wrapText="1"/>
    </xf>
    <xf numFmtId="1" fontId="1" fillId="0" borderId="8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zoomScale="75" workbookViewId="0">
      <selection sqref="A1:Z1"/>
    </sheetView>
  </sheetViews>
  <sheetFormatPr defaultRowHeight="12.75" x14ac:dyDescent="0.2"/>
  <cols>
    <col min="1" max="1" width="3.7109375" customWidth="1"/>
    <col min="2" max="2" width="3.28515625" customWidth="1"/>
    <col min="3" max="3" width="4.140625" customWidth="1"/>
    <col min="4" max="10" width="5.7109375" customWidth="1"/>
    <col min="11" max="11" width="2.28515625" customWidth="1"/>
    <col min="12" max="18" width="5.7109375" customWidth="1"/>
    <col min="19" max="19" width="2.28515625" customWidth="1"/>
    <col min="20" max="26" width="5.7109375" customWidth="1"/>
  </cols>
  <sheetData>
    <row r="1" spans="1:28" ht="26.25" customHeight="1" thickBot="1" x14ac:dyDescent="0.25">
      <c r="A1" s="75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8" ht="28.5" customHeight="1" x14ac:dyDescent="0.25">
      <c r="A2" s="2"/>
      <c r="B2" s="69" t="s">
        <v>9</v>
      </c>
      <c r="C2" s="72" t="s">
        <v>0</v>
      </c>
      <c r="D2" s="67" t="s">
        <v>14</v>
      </c>
      <c r="E2" s="67"/>
      <c r="F2" s="67"/>
      <c r="G2" s="67"/>
      <c r="H2" s="67"/>
      <c r="I2" s="67"/>
      <c r="J2" s="67"/>
      <c r="K2" s="3"/>
      <c r="L2" s="67" t="s">
        <v>15</v>
      </c>
      <c r="M2" s="67"/>
      <c r="N2" s="67"/>
      <c r="O2" s="67"/>
      <c r="P2" s="67"/>
      <c r="Q2" s="67"/>
      <c r="R2" s="67"/>
      <c r="S2" s="3"/>
      <c r="T2" s="67" t="s">
        <v>16</v>
      </c>
      <c r="U2" s="67"/>
      <c r="V2" s="67"/>
      <c r="W2" s="67"/>
      <c r="X2" s="67"/>
      <c r="Y2" s="67"/>
      <c r="Z2" s="68"/>
    </row>
    <row r="3" spans="1:28" ht="13.5" customHeight="1" x14ac:dyDescent="0.25">
      <c r="A3" s="4"/>
      <c r="B3" s="70"/>
      <c r="C3" s="73"/>
      <c r="D3" s="64" t="s">
        <v>13</v>
      </c>
      <c r="E3" s="64"/>
      <c r="F3" s="64"/>
      <c r="G3" s="64"/>
      <c r="H3" s="64"/>
      <c r="I3" s="64"/>
      <c r="J3" s="64"/>
      <c r="K3" s="6"/>
      <c r="L3" s="64" t="s">
        <v>13</v>
      </c>
      <c r="M3" s="64"/>
      <c r="N3" s="64"/>
      <c r="O3" s="64"/>
      <c r="P3" s="64"/>
      <c r="Q3" s="64"/>
      <c r="R3" s="64"/>
      <c r="S3" s="6"/>
      <c r="T3" s="64" t="s">
        <v>13</v>
      </c>
      <c r="U3" s="64"/>
      <c r="V3" s="64"/>
      <c r="W3" s="64"/>
      <c r="X3" s="64"/>
      <c r="Y3" s="64"/>
      <c r="Z3" s="65"/>
    </row>
    <row r="4" spans="1:28" ht="13.5" customHeight="1" x14ac:dyDescent="0.25">
      <c r="A4" s="4"/>
      <c r="B4" s="64"/>
      <c r="C4" s="73"/>
      <c r="D4" s="66" t="s">
        <v>5</v>
      </c>
      <c r="E4" s="63"/>
      <c r="F4" s="62" t="s">
        <v>6</v>
      </c>
      <c r="G4" s="66"/>
      <c r="H4" s="66"/>
      <c r="I4" s="63"/>
      <c r="J4" s="6" t="s">
        <v>7</v>
      </c>
      <c r="K4" s="5"/>
      <c r="L4" s="62" t="s">
        <v>5</v>
      </c>
      <c r="M4" s="63"/>
      <c r="N4" s="62" t="s">
        <v>6</v>
      </c>
      <c r="O4" s="66"/>
      <c r="P4" s="66"/>
      <c r="Q4" s="63"/>
      <c r="R4" s="8" t="s">
        <v>7</v>
      </c>
      <c r="S4" s="5"/>
      <c r="T4" s="62" t="s">
        <v>5</v>
      </c>
      <c r="U4" s="63"/>
      <c r="V4" s="62" t="s">
        <v>6</v>
      </c>
      <c r="W4" s="66"/>
      <c r="X4" s="66"/>
      <c r="Y4" s="63"/>
      <c r="Z4" s="7" t="s">
        <v>7</v>
      </c>
    </row>
    <row r="5" spans="1:28" ht="12.75" customHeight="1" thickBot="1" x14ac:dyDescent="0.3">
      <c r="A5" s="9"/>
      <c r="B5" s="71"/>
      <c r="C5" s="74"/>
      <c r="D5" s="5">
        <v>6</v>
      </c>
      <c r="E5" s="8">
        <v>12</v>
      </c>
      <c r="F5" s="11">
        <v>1</v>
      </c>
      <c r="G5" s="5">
        <v>2</v>
      </c>
      <c r="H5" s="5">
        <v>5</v>
      </c>
      <c r="I5" s="8">
        <v>30</v>
      </c>
      <c r="J5" s="8">
        <v>8</v>
      </c>
      <c r="K5" s="5"/>
      <c r="L5" s="12">
        <v>10</v>
      </c>
      <c r="M5" s="13">
        <v>16</v>
      </c>
      <c r="N5" s="14">
        <v>1</v>
      </c>
      <c r="O5" s="14">
        <v>2</v>
      </c>
      <c r="P5" s="14">
        <v>5</v>
      </c>
      <c r="Q5" s="13">
        <v>30</v>
      </c>
      <c r="R5" s="13">
        <v>8</v>
      </c>
      <c r="S5" s="5"/>
      <c r="T5" s="12">
        <v>18</v>
      </c>
      <c r="U5" s="13">
        <v>24</v>
      </c>
      <c r="V5" s="14">
        <v>1</v>
      </c>
      <c r="W5" s="14">
        <v>2</v>
      </c>
      <c r="X5" s="14">
        <v>5</v>
      </c>
      <c r="Y5" s="13">
        <v>30</v>
      </c>
      <c r="Z5" s="15">
        <v>8</v>
      </c>
    </row>
    <row r="6" spans="1:28" ht="24.95" customHeight="1" x14ac:dyDescent="0.25">
      <c r="A6" s="77" t="s">
        <v>1</v>
      </c>
      <c r="B6" s="81">
        <v>111</v>
      </c>
      <c r="C6" s="16">
        <v>90</v>
      </c>
      <c r="D6" s="17">
        <v>10</v>
      </c>
      <c r="E6" s="20">
        <v>14</v>
      </c>
      <c r="F6" s="20">
        <v>17</v>
      </c>
      <c r="G6" s="20">
        <v>17</v>
      </c>
      <c r="H6" s="20">
        <v>19</v>
      </c>
      <c r="I6" s="20">
        <v>21</v>
      </c>
      <c r="J6" s="18">
        <v>25</v>
      </c>
      <c r="K6" s="20"/>
      <c r="L6" s="19">
        <v>9</v>
      </c>
      <c r="M6" s="20">
        <v>11</v>
      </c>
      <c r="N6" s="20">
        <v>15</v>
      </c>
      <c r="O6" s="20">
        <v>15</v>
      </c>
      <c r="P6" s="20">
        <v>17</v>
      </c>
      <c r="Q6" s="20">
        <v>19</v>
      </c>
      <c r="R6" s="18">
        <v>22</v>
      </c>
      <c r="S6" s="20"/>
      <c r="T6" s="19">
        <v>10</v>
      </c>
      <c r="U6" s="20">
        <v>11</v>
      </c>
      <c r="V6" s="20">
        <v>13</v>
      </c>
      <c r="W6" s="20">
        <v>13</v>
      </c>
      <c r="X6" s="20">
        <v>15</v>
      </c>
      <c r="Y6" s="20">
        <v>17</v>
      </c>
      <c r="Z6" s="21">
        <v>20</v>
      </c>
    </row>
    <row r="7" spans="1:28" ht="24.95" customHeight="1" x14ac:dyDescent="0.25">
      <c r="A7" s="78"/>
      <c r="B7" s="60"/>
      <c r="C7" s="7">
        <v>75</v>
      </c>
      <c r="D7" s="22">
        <v>14</v>
      </c>
      <c r="E7" s="25">
        <v>19</v>
      </c>
      <c r="F7" s="25">
        <v>23</v>
      </c>
      <c r="G7" s="25">
        <v>23</v>
      </c>
      <c r="H7" s="25">
        <v>26</v>
      </c>
      <c r="I7" s="25">
        <v>29</v>
      </c>
      <c r="J7" s="23">
        <v>34</v>
      </c>
      <c r="K7" s="25"/>
      <c r="L7" s="24">
        <v>13</v>
      </c>
      <c r="M7" s="25">
        <v>16</v>
      </c>
      <c r="N7" s="25">
        <v>21</v>
      </c>
      <c r="O7" s="25">
        <v>21</v>
      </c>
      <c r="P7" s="25">
        <v>23</v>
      </c>
      <c r="Q7" s="25">
        <v>26</v>
      </c>
      <c r="R7" s="23">
        <v>30</v>
      </c>
      <c r="S7" s="25"/>
      <c r="T7" s="24">
        <v>13</v>
      </c>
      <c r="U7" s="25">
        <v>15</v>
      </c>
      <c r="V7" s="25">
        <v>18</v>
      </c>
      <c r="W7" s="25">
        <v>18</v>
      </c>
      <c r="X7" s="25">
        <v>20</v>
      </c>
      <c r="Y7" s="25">
        <v>23</v>
      </c>
      <c r="Z7" s="26">
        <v>27</v>
      </c>
    </row>
    <row r="8" spans="1:28" ht="24.95" customHeight="1" x14ac:dyDescent="0.25">
      <c r="A8" s="78"/>
      <c r="B8" s="60"/>
      <c r="C8" s="7">
        <v>50</v>
      </c>
      <c r="D8" s="44">
        <v>19</v>
      </c>
      <c r="E8" s="25">
        <v>25</v>
      </c>
      <c r="F8" s="25">
        <v>30</v>
      </c>
      <c r="G8" s="25">
        <v>30</v>
      </c>
      <c r="H8" s="25">
        <v>33</v>
      </c>
      <c r="I8" s="25">
        <v>38</v>
      </c>
      <c r="J8" s="23">
        <v>44</v>
      </c>
      <c r="K8" s="25"/>
      <c r="L8" s="24">
        <v>17</v>
      </c>
      <c r="M8" s="25">
        <v>20</v>
      </c>
      <c r="N8" s="25">
        <v>27</v>
      </c>
      <c r="O8" s="25">
        <v>27</v>
      </c>
      <c r="P8" s="25">
        <v>30</v>
      </c>
      <c r="Q8" s="25">
        <v>34</v>
      </c>
      <c r="R8" s="23">
        <v>39</v>
      </c>
      <c r="S8" s="25"/>
      <c r="T8" s="24">
        <v>17</v>
      </c>
      <c r="U8" s="25">
        <v>19</v>
      </c>
      <c r="V8" s="25">
        <v>23</v>
      </c>
      <c r="W8" s="25">
        <v>24</v>
      </c>
      <c r="X8" s="25">
        <v>26</v>
      </c>
      <c r="Y8" s="25">
        <v>29</v>
      </c>
      <c r="Z8" s="26">
        <v>35</v>
      </c>
    </row>
    <row r="9" spans="1:28" ht="24.95" customHeight="1" x14ac:dyDescent="0.25">
      <c r="A9" s="78"/>
      <c r="B9" s="60"/>
      <c r="C9" s="7">
        <v>25</v>
      </c>
      <c r="D9" s="44">
        <v>23</v>
      </c>
      <c r="E9" s="25">
        <v>30</v>
      </c>
      <c r="F9" s="25">
        <v>37</v>
      </c>
      <c r="G9" s="25">
        <v>37</v>
      </c>
      <c r="H9" s="25">
        <v>41</v>
      </c>
      <c r="I9" s="25">
        <v>46</v>
      </c>
      <c r="J9" s="23">
        <v>54</v>
      </c>
      <c r="K9" s="25"/>
      <c r="L9" s="48">
        <v>20</v>
      </c>
      <c r="M9" s="25">
        <v>25</v>
      </c>
      <c r="N9" s="25">
        <v>33</v>
      </c>
      <c r="O9" s="25">
        <v>33</v>
      </c>
      <c r="P9" s="25">
        <v>37</v>
      </c>
      <c r="Q9" s="25">
        <v>41</v>
      </c>
      <c r="R9" s="23">
        <v>48</v>
      </c>
      <c r="S9" s="25"/>
      <c r="T9" s="48">
        <v>21</v>
      </c>
      <c r="U9" s="47">
        <v>24</v>
      </c>
      <c r="V9" s="25">
        <v>29</v>
      </c>
      <c r="W9" s="25">
        <v>29</v>
      </c>
      <c r="X9" s="25">
        <v>32</v>
      </c>
      <c r="Y9" s="25">
        <v>36</v>
      </c>
      <c r="Z9" s="26">
        <v>43</v>
      </c>
      <c r="AA9" s="1"/>
      <c r="AB9" s="1"/>
    </row>
    <row r="10" spans="1:28" ht="24.95" customHeight="1" x14ac:dyDescent="0.25">
      <c r="A10" s="78"/>
      <c r="B10" s="82"/>
      <c r="C10" s="27">
        <v>10</v>
      </c>
      <c r="D10" s="45">
        <v>27</v>
      </c>
      <c r="E10" s="46">
        <v>35</v>
      </c>
      <c r="F10" s="29">
        <v>43</v>
      </c>
      <c r="G10" s="29">
        <v>43</v>
      </c>
      <c r="H10" s="29">
        <v>48</v>
      </c>
      <c r="I10" s="29">
        <v>54</v>
      </c>
      <c r="J10" s="28">
        <v>63</v>
      </c>
      <c r="K10" s="34"/>
      <c r="L10" s="49">
        <v>24</v>
      </c>
      <c r="M10" s="29">
        <v>29</v>
      </c>
      <c r="N10" s="29">
        <v>38</v>
      </c>
      <c r="O10" s="29">
        <v>39</v>
      </c>
      <c r="P10" s="29">
        <v>43</v>
      </c>
      <c r="Q10" s="29">
        <v>48</v>
      </c>
      <c r="R10" s="28">
        <v>57</v>
      </c>
      <c r="S10" s="34"/>
      <c r="T10" s="49">
        <v>24</v>
      </c>
      <c r="U10" s="46">
        <v>28</v>
      </c>
      <c r="V10" s="29">
        <v>34</v>
      </c>
      <c r="W10" s="29">
        <v>34</v>
      </c>
      <c r="X10" s="29">
        <v>38</v>
      </c>
      <c r="Y10" s="29">
        <v>42</v>
      </c>
      <c r="Z10" s="30">
        <v>50</v>
      </c>
    </row>
    <row r="11" spans="1:28" ht="24.95" customHeight="1" x14ac:dyDescent="0.25">
      <c r="A11" s="78"/>
      <c r="B11" s="60">
        <v>79</v>
      </c>
      <c r="C11" s="5">
        <v>90</v>
      </c>
      <c r="D11" s="31">
        <v>13</v>
      </c>
      <c r="E11" s="25">
        <v>17</v>
      </c>
      <c r="F11" s="25">
        <v>21</v>
      </c>
      <c r="G11" s="25">
        <v>21</v>
      </c>
      <c r="H11" s="25">
        <v>23</v>
      </c>
      <c r="I11" s="25">
        <v>26</v>
      </c>
      <c r="J11" s="23">
        <v>31</v>
      </c>
      <c r="K11" s="25"/>
      <c r="L11" s="24">
        <v>11</v>
      </c>
      <c r="M11" s="25">
        <v>14</v>
      </c>
      <c r="N11" s="25">
        <v>18</v>
      </c>
      <c r="O11" s="25">
        <v>19</v>
      </c>
      <c r="P11" s="25">
        <v>21</v>
      </c>
      <c r="Q11" s="25">
        <v>23</v>
      </c>
      <c r="R11" s="23">
        <v>27</v>
      </c>
      <c r="S11" s="25"/>
      <c r="T11" s="24">
        <v>13</v>
      </c>
      <c r="U11" s="32">
        <v>15</v>
      </c>
      <c r="V11" s="32">
        <v>17</v>
      </c>
      <c r="W11" s="32">
        <v>18</v>
      </c>
      <c r="X11" s="32">
        <v>20</v>
      </c>
      <c r="Y11" s="32">
        <v>22</v>
      </c>
      <c r="Z11" s="33">
        <v>26</v>
      </c>
    </row>
    <row r="12" spans="1:28" ht="24.95" customHeight="1" x14ac:dyDescent="0.25">
      <c r="A12" s="78"/>
      <c r="B12" s="60"/>
      <c r="C12" s="5">
        <v>75</v>
      </c>
      <c r="D12" s="22">
        <v>18</v>
      </c>
      <c r="E12" s="25">
        <v>23</v>
      </c>
      <c r="F12" s="25">
        <v>28</v>
      </c>
      <c r="G12" s="25">
        <v>29</v>
      </c>
      <c r="H12" s="25">
        <v>32</v>
      </c>
      <c r="I12" s="25">
        <v>36</v>
      </c>
      <c r="J12" s="23">
        <v>42</v>
      </c>
      <c r="K12" s="25"/>
      <c r="L12" s="24">
        <v>16</v>
      </c>
      <c r="M12" s="25">
        <v>19</v>
      </c>
      <c r="N12" s="25">
        <v>25</v>
      </c>
      <c r="O12" s="25">
        <v>25</v>
      </c>
      <c r="P12" s="25">
        <v>28</v>
      </c>
      <c r="Q12" s="25">
        <v>32</v>
      </c>
      <c r="R12" s="23">
        <v>37</v>
      </c>
      <c r="S12" s="25"/>
      <c r="T12" s="24">
        <v>17</v>
      </c>
      <c r="U12" s="25">
        <v>20</v>
      </c>
      <c r="V12" s="25">
        <v>24</v>
      </c>
      <c r="W12" s="25">
        <v>24</v>
      </c>
      <c r="X12" s="25">
        <v>27</v>
      </c>
      <c r="Y12" s="25">
        <v>30</v>
      </c>
      <c r="Z12" s="26">
        <v>35</v>
      </c>
    </row>
    <row r="13" spans="1:28" ht="24.95" customHeight="1" x14ac:dyDescent="0.25">
      <c r="A13" s="78"/>
      <c r="B13" s="60"/>
      <c r="C13" s="5">
        <v>50</v>
      </c>
      <c r="D13" s="44">
        <v>23</v>
      </c>
      <c r="E13" s="25">
        <v>30</v>
      </c>
      <c r="F13" s="25">
        <v>37</v>
      </c>
      <c r="G13" s="25">
        <v>37</v>
      </c>
      <c r="H13" s="25">
        <v>41</v>
      </c>
      <c r="I13" s="25">
        <v>46</v>
      </c>
      <c r="J13" s="23">
        <v>54</v>
      </c>
      <c r="K13" s="25"/>
      <c r="L13" s="48">
        <v>20</v>
      </c>
      <c r="M13" s="25">
        <v>25</v>
      </c>
      <c r="N13" s="25">
        <v>32</v>
      </c>
      <c r="O13" s="25">
        <v>33</v>
      </c>
      <c r="P13" s="25">
        <v>36</v>
      </c>
      <c r="Q13" s="25">
        <v>41</v>
      </c>
      <c r="R13" s="23">
        <v>48</v>
      </c>
      <c r="S13" s="25"/>
      <c r="T13" s="48">
        <v>22</v>
      </c>
      <c r="U13" s="47">
        <v>26</v>
      </c>
      <c r="V13" s="25">
        <v>31</v>
      </c>
      <c r="W13" s="25">
        <v>31</v>
      </c>
      <c r="X13" s="25">
        <v>35</v>
      </c>
      <c r="Y13" s="25">
        <v>39</v>
      </c>
      <c r="Z13" s="26">
        <v>46</v>
      </c>
    </row>
    <row r="14" spans="1:28" ht="24.95" customHeight="1" x14ac:dyDescent="0.25">
      <c r="A14" s="78"/>
      <c r="B14" s="60"/>
      <c r="C14" s="5">
        <v>25</v>
      </c>
      <c r="D14" s="44">
        <v>28</v>
      </c>
      <c r="E14" s="47">
        <v>37</v>
      </c>
      <c r="F14" s="25">
        <v>45</v>
      </c>
      <c r="G14" s="25">
        <v>46</v>
      </c>
      <c r="H14" s="25">
        <v>51</v>
      </c>
      <c r="I14" s="25">
        <v>57</v>
      </c>
      <c r="J14" s="23">
        <v>67</v>
      </c>
      <c r="K14" s="25"/>
      <c r="L14" s="48">
        <v>25</v>
      </c>
      <c r="M14" s="25">
        <v>30</v>
      </c>
      <c r="N14" s="25">
        <v>40</v>
      </c>
      <c r="O14" s="25">
        <v>40</v>
      </c>
      <c r="P14" s="25">
        <v>45</v>
      </c>
      <c r="Q14" s="25">
        <v>50</v>
      </c>
      <c r="R14" s="23">
        <v>59</v>
      </c>
      <c r="S14" s="25"/>
      <c r="T14" s="48">
        <v>27</v>
      </c>
      <c r="U14" s="47">
        <v>32</v>
      </c>
      <c r="V14" s="25">
        <v>38</v>
      </c>
      <c r="W14" s="25">
        <v>38</v>
      </c>
      <c r="X14" s="25">
        <v>42</v>
      </c>
      <c r="Y14" s="25">
        <v>48</v>
      </c>
      <c r="Z14" s="26">
        <v>56</v>
      </c>
    </row>
    <row r="15" spans="1:28" ht="24.95" customHeight="1" x14ac:dyDescent="0.25">
      <c r="A15" s="79"/>
      <c r="B15" s="82"/>
      <c r="C15" s="10">
        <v>10</v>
      </c>
      <c r="D15" s="45">
        <v>33</v>
      </c>
      <c r="E15" s="46">
        <v>43</v>
      </c>
      <c r="F15" s="29">
        <v>53</v>
      </c>
      <c r="G15" s="29">
        <v>53</v>
      </c>
      <c r="H15" s="29">
        <v>59</v>
      </c>
      <c r="I15" s="29">
        <v>66</v>
      </c>
      <c r="J15" s="28">
        <v>78</v>
      </c>
      <c r="K15" s="29"/>
      <c r="L15" s="49">
        <v>29</v>
      </c>
      <c r="M15" s="46">
        <v>35</v>
      </c>
      <c r="N15" s="29">
        <v>47</v>
      </c>
      <c r="O15" s="29">
        <v>47</v>
      </c>
      <c r="P15" s="29">
        <v>52</v>
      </c>
      <c r="Q15" s="29">
        <v>59</v>
      </c>
      <c r="R15" s="28">
        <v>69</v>
      </c>
      <c r="S15" s="29"/>
      <c r="T15" s="49">
        <v>32</v>
      </c>
      <c r="U15" s="46">
        <v>38</v>
      </c>
      <c r="V15" s="29">
        <v>44</v>
      </c>
      <c r="W15" s="29">
        <v>45</v>
      </c>
      <c r="X15" s="29">
        <v>50</v>
      </c>
      <c r="Y15" s="29">
        <v>56</v>
      </c>
      <c r="Z15" s="30">
        <v>65</v>
      </c>
    </row>
    <row r="16" spans="1:28" ht="24.95" customHeight="1" x14ac:dyDescent="0.25">
      <c r="A16" s="35"/>
      <c r="B16" s="36"/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</row>
    <row r="17" spans="1:26" ht="24.95" customHeight="1" x14ac:dyDescent="0.25">
      <c r="A17" s="78" t="s">
        <v>2</v>
      </c>
      <c r="B17" s="81">
        <v>105</v>
      </c>
      <c r="C17" s="16">
        <v>90</v>
      </c>
      <c r="D17" s="22">
        <v>11</v>
      </c>
      <c r="E17" s="25">
        <v>12</v>
      </c>
      <c r="F17" s="25">
        <v>13</v>
      </c>
      <c r="G17" s="25">
        <v>13</v>
      </c>
      <c r="H17" s="25">
        <v>13</v>
      </c>
      <c r="I17" s="25">
        <v>13</v>
      </c>
      <c r="J17" s="23">
        <v>18</v>
      </c>
      <c r="K17" s="25"/>
      <c r="L17" s="24">
        <v>9</v>
      </c>
      <c r="M17" s="53">
        <v>10</v>
      </c>
      <c r="N17" s="53">
        <v>13</v>
      </c>
      <c r="O17" s="53">
        <v>13</v>
      </c>
      <c r="P17" s="53">
        <v>13</v>
      </c>
      <c r="Q17" s="53">
        <v>13</v>
      </c>
      <c r="R17" s="56">
        <v>18</v>
      </c>
      <c r="S17" s="25"/>
      <c r="T17" s="24">
        <v>10</v>
      </c>
      <c r="U17" s="25">
        <v>11</v>
      </c>
      <c r="V17" s="25">
        <v>12</v>
      </c>
      <c r="W17" s="25">
        <v>12</v>
      </c>
      <c r="X17" s="25">
        <v>12</v>
      </c>
      <c r="Y17" s="25">
        <v>12</v>
      </c>
      <c r="Z17" s="26">
        <v>16</v>
      </c>
    </row>
    <row r="18" spans="1:26" ht="24.95" customHeight="1" x14ac:dyDescent="0.25">
      <c r="A18" s="78"/>
      <c r="B18" s="60"/>
      <c r="C18" s="7">
        <v>75</v>
      </c>
      <c r="D18" s="44">
        <v>13</v>
      </c>
      <c r="E18" s="25">
        <v>14</v>
      </c>
      <c r="F18" s="25">
        <v>15</v>
      </c>
      <c r="G18" s="25">
        <v>15</v>
      </c>
      <c r="H18" s="25">
        <v>16</v>
      </c>
      <c r="I18" s="25">
        <v>16</v>
      </c>
      <c r="J18" s="23">
        <v>21</v>
      </c>
      <c r="K18" s="25"/>
      <c r="L18" s="48">
        <v>11</v>
      </c>
      <c r="M18" s="53">
        <v>12</v>
      </c>
      <c r="N18" s="53">
        <v>15</v>
      </c>
      <c r="O18" s="53">
        <v>15</v>
      </c>
      <c r="P18" s="53">
        <v>16</v>
      </c>
      <c r="Q18" s="53">
        <v>16</v>
      </c>
      <c r="R18" s="56">
        <v>21</v>
      </c>
      <c r="S18" s="25"/>
      <c r="T18" s="48">
        <v>12</v>
      </c>
      <c r="U18" s="47">
        <v>13</v>
      </c>
      <c r="V18" s="25">
        <v>14</v>
      </c>
      <c r="W18" s="25">
        <v>14</v>
      </c>
      <c r="X18" s="25">
        <v>14</v>
      </c>
      <c r="Y18" s="25">
        <v>14</v>
      </c>
      <c r="Z18" s="26">
        <v>19</v>
      </c>
    </row>
    <row r="19" spans="1:26" ht="24.95" customHeight="1" x14ac:dyDescent="0.25">
      <c r="A19" s="78"/>
      <c r="B19" s="60"/>
      <c r="C19" s="7">
        <v>50</v>
      </c>
      <c r="D19" s="44">
        <v>15</v>
      </c>
      <c r="E19" s="25">
        <v>16</v>
      </c>
      <c r="F19" s="25">
        <v>18</v>
      </c>
      <c r="G19" s="25">
        <v>18</v>
      </c>
      <c r="H19" s="25">
        <v>18</v>
      </c>
      <c r="I19" s="25">
        <v>18</v>
      </c>
      <c r="J19" s="23">
        <v>25</v>
      </c>
      <c r="K19" s="25"/>
      <c r="L19" s="48">
        <v>12</v>
      </c>
      <c r="M19" s="53">
        <v>13</v>
      </c>
      <c r="N19" s="53">
        <v>18</v>
      </c>
      <c r="O19" s="53">
        <v>18</v>
      </c>
      <c r="P19" s="53">
        <v>18</v>
      </c>
      <c r="Q19" s="53">
        <v>18</v>
      </c>
      <c r="R19" s="56">
        <v>24</v>
      </c>
      <c r="S19" s="25"/>
      <c r="T19" s="48">
        <v>14</v>
      </c>
      <c r="U19" s="47">
        <v>15</v>
      </c>
      <c r="V19" s="25">
        <v>16</v>
      </c>
      <c r="W19" s="25">
        <v>16</v>
      </c>
      <c r="X19" s="25">
        <v>16</v>
      </c>
      <c r="Y19" s="25">
        <v>16</v>
      </c>
      <c r="Z19" s="26">
        <v>22</v>
      </c>
    </row>
    <row r="20" spans="1:26" ht="24.95" customHeight="1" x14ac:dyDescent="0.25">
      <c r="A20" s="78"/>
      <c r="B20" s="60"/>
      <c r="C20" s="7">
        <v>25</v>
      </c>
      <c r="D20" s="44">
        <v>17</v>
      </c>
      <c r="E20" s="47">
        <v>18</v>
      </c>
      <c r="F20" s="25">
        <v>20</v>
      </c>
      <c r="G20" s="25">
        <v>20</v>
      </c>
      <c r="H20" s="25">
        <v>21</v>
      </c>
      <c r="I20" s="25">
        <v>21</v>
      </c>
      <c r="J20" s="23">
        <v>28</v>
      </c>
      <c r="K20" s="25"/>
      <c r="L20" s="48">
        <v>14</v>
      </c>
      <c r="M20" s="53">
        <v>15</v>
      </c>
      <c r="N20" s="53">
        <v>20</v>
      </c>
      <c r="O20" s="53">
        <v>20</v>
      </c>
      <c r="P20" s="53">
        <v>21</v>
      </c>
      <c r="Q20" s="53">
        <v>21</v>
      </c>
      <c r="R20" s="56">
        <v>28</v>
      </c>
      <c r="S20" s="25"/>
      <c r="T20" s="48">
        <v>15</v>
      </c>
      <c r="U20" s="47">
        <v>17</v>
      </c>
      <c r="V20" s="25">
        <v>18</v>
      </c>
      <c r="W20" s="25">
        <v>18</v>
      </c>
      <c r="X20" s="25">
        <v>19</v>
      </c>
      <c r="Y20" s="25">
        <v>19</v>
      </c>
      <c r="Z20" s="26">
        <v>25</v>
      </c>
    </row>
    <row r="21" spans="1:26" ht="24.95" customHeight="1" x14ac:dyDescent="0.25">
      <c r="A21" s="78"/>
      <c r="B21" s="82"/>
      <c r="C21" s="27">
        <v>10</v>
      </c>
      <c r="D21" s="45">
        <v>19</v>
      </c>
      <c r="E21" s="46">
        <v>20</v>
      </c>
      <c r="F21" s="29">
        <v>22</v>
      </c>
      <c r="G21" s="29">
        <v>22</v>
      </c>
      <c r="H21" s="29">
        <v>23</v>
      </c>
      <c r="I21" s="29">
        <v>23</v>
      </c>
      <c r="J21" s="28">
        <v>31</v>
      </c>
      <c r="K21" s="34"/>
      <c r="L21" s="49">
        <v>16</v>
      </c>
      <c r="M21" s="54">
        <v>17</v>
      </c>
      <c r="N21" s="54">
        <v>22</v>
      </c>
      <c r="O21" s="54">
        <v>22</v>
      </c>
      <c r="P21" s="54">
        <v>23</v>
      </c>
      <c r="Q21" s="54">
        <v>23</v>
      </c>
      <c r="R21" s="57">
        <v>31</v>
      </c>
      <c r="S21" s="34"/>
      <c r="T21" s="49">
        <v>17</v>
      </c>
      <c r="U21" s="46">
        <v>19</v>
      </c>
      <c r="V21" s="29">
        <v>20</v>
      </c>
      <c r="W21" s="29">
        <v>20</v>
      </c>
      <c r="X21" s="29">
        <v>21</v>
      </c>
      <c r="Y21" s="29">
        <v>21</v>
      </c>
      <c r="Z21" s="30">
        <v>28</v>
      </c>
    </row>
    <row r="22" spans="1:26" ht="24.95" customHeight="1" x14ac:dyDescent="0.25">
      <c r="A22" s="78"/>
      <c r="B22" s="60">
        <v>72</v>
      </c>
      <c r="C22" s="5">
        <v>90</v>
      </c>
      <c r="D22" s="44">
        <v>13</v>
      </c>
      <c r="E22" s="25">
        <v>14</v>
      </c>
      <c r="F22" s="25">
        <v>16</v>
      </c>
      <c r="G22" s="25">
        <v>16</v>
      </c>
      <c r="H22" s="25">
        <v>16</v>
      </c>
      <c r="I22" s="25">
        <v>16</v>
      </c>
      <c r="J22" s="23">
        <v>22</v>
      </c>
      <c r="K22" s="25"/>
      <c r="L22" s="24">
        <v>10</v>
      </c>
      <c r="M22" s="53">
        <v>11</v>
      </c>
      <c r="N22" s="53">
        <v>14</v>
      </c>
      <c r="O22" s="53">
        <v>14</v>
      </c>
      <c r="P22" s="53">
        <v>14</v>
      </c>
      <c r="Q22" s="53">
        <v>14</v>
      </c>
      <c r="R22" s="56">
        <v>20</v>
      </c>
      <c r="S22" s="25"/>
      <c r="T22" s="48">
        <v>12</v>
      </c>
      <c r="U22" s="25">
        <v>12</v>
      </c>
      <c r="V22" s="25">
        <v>14</v>
      </c>
      <c r="W22" s="25">
        <v>14</v>
      </c>
      <c r="X22" s="25">
        <v>14</v>
      </c>
      <c r="Y22" s="25">
        <v>14</v>
      </c>
      <c r="Z22" s="26">
        <v>19</v>
      </c>
    </row>
    <row r="23" spans="1:26" ht="24.95" customHeight="1" x14ac:dyDescent="0.25">
      <c r="A23" s="78"/>
      <c r="B23" s="60"/>
      <c r="C23" s="5">
        <v>75</v>
      </c>
      <c r="D23" s="44">
        <v>15</v>
      </c>
      <c r="E23" s="47">
        <v>17</v>
      </c>
      <c r="F23" s="25">
        <v>18</v>
      </c>
      <c r="G23" s="25">
        <v>18</v>
      </c>
      <c r="H23" s="25">
        <v>19</v>
      </c>
      <c r="I23" s="25">
        <v>19</v>
      </c>
      <c r="J23" s="23">
        <v>25</v>
      </c>
      <c r="K23" s="25"/>
      <c r="L23" s="24">
        <v>11</v>
      </c>
      <c r="M23" s="53">
        <v>13</v>
      </c>
      <c r="N23" s="53">
        <v>16</v>
      </c>
      <c r="O23" s="53">
        <v>16</v>
      </c>
      <c r="P23" s="53">
        <v>17</v>
      </c>
      <c r="Q23" s="53">
        <v>17</v>
      </c>
      <c r="R23" s="56">
        <v>23</v>
      </c>
      <c r="S23" s="25"/>
      <c r="T23" s="48">
        <v>14</v>
      </c>
      <c r="U23" s="47">
        <v>15</v>
      </c>
      <c r="V23" s="25">
        <v>16</v>
      </c>
      <c r="W23" s="25">
        <v>16</v>
      </c>
      <c r="X23" s="25">
        <v>17</v>
      </c>
      <c r="Y23" s="25">
        <v>17</v>
      </c>
      <c r="Z23" s="26">
        <v>23</v>
      </c>
    </row>
    <row r="24" spans="1:26" ht="24.95" customHeight="1" x14ac:dyDescent="0.25">
      <c r="A24" s="78"/>
      <c r="B24" s="60"/>
      <c r="C24" s="5">
        <v>50</v>
      </c>
      <c r="D24" s="44">
        <v>17</v>
      </c>
      <c r="E24" s="47">
        <v>19</v>
      </c>
      <c r="F24" s="25">
        <v>21</v>
      </c>
      <c r="G24" s="25">
        <v>21</v>
      </c>
      <c r="H24" s="25">
        <v>22</v>
      </c>
      <c r="I24" s="25">
        <v>22</v>
      </c>
      <c r="J24" s="23">
        <v>29</v>
      </c>
      <c r="K24" s="25"/>
      <c r="L24" s="48">
        <v>13</v>
      </c>
      <c r="M24" s="53">
        <v>15</v>
      </c>
      <c r="N24" s="53">
        <v>19</v>
      </c>
      <c r="O24" s="53">
        <v>19</v>
      </c>
      <c r="P24" s="53">
        <v>20</v>
      </c>
      <c r="Q24" s="53">
        <v>20</v>
      </c>
      <c r="R24" s="56">
        <v>26</v>
      </c>
      <c r="S24" s="25"/>
      <c r="T24" s="48">
        <v>16</v>
      </c>
      <c r="U24" s="47">
        <v>17</v>
      </c>
      <c r="V24" s="25">
        <v>19</v>
      </c>
      <c r="W24" s="25">
        <v>19</v>
      </c>
      <c r="X24" s="25">
        <v>20</v>
      </c>
      <c r="Y24" s="25">
        <v>20</v>
      </c>
      <c r="Z24" s="26">
        <v>26</v>
      </c>
    </row>
    <row r="25" spans="1:26" ht="24.95" customHeight="1" x14ac:dyDescent="0.25">
      <c r="A25" s="78"/>
      <c r="B25" s="60"/>
      <c r="C25" s="5">
        <v>25</v>
      </c>
      <c r="D25" s="44">
        <v>20</v>
      </c>
      <c r="E25" s="47">
        <v>22</v>
      </c>
      <c r="F25" s="25">
        <v>24</v>
      </c>
      <c r="G25" s="25">
        <v>24</v>
      </c>
      <c r="H25" s="25">
        <v>25</v>
      </c>
      <c r="I25" s="25">
        <v>25</v>
      </c>
      <c r="J25" s="23">
        <v>33</v>
      </c>
      <c r="K25" s="25"/>
      <c r="L25" s="48">
        <v>15</v>
      </c>
      <c r="M25" s="53">
        <v>17</v>
      </c>
      <c r="N25" s="53">
        <v>22</v>
      </c>
      <c r="O25" s="53">
        <v>22</v>
      </c>
      <c r="P25" s="53">
        <v>22</v>
      </c>
      <c r="Q25" s="53">
        <v>22</v>
      </c>
      <c r="R25" s="56">
        <v>30</v>
      </c>
      <c r="S25" s="25"/>
      <c r="T25" s="48">
        <v>18</v>
      </c>
      <c r="U25" s="47">
        <v>19</v>
      </c>
      <c r="V25" s="25">
        <v>21</v>
      </c>
      <c r="W25" s="25">
        <v>22</v>
      </c>
      <c r="X25" s="25">
        <v>22</v>
      </c>
      <c r="Y25" s="25">
        <v>22</v>
      </c>
      <c r="Z25" s="26">
        <v>30</v>
      </c>
    </row>
    <row r="26" spans="1:26" ht="24.95" customHeight="1" thickBot="1" x14ac:dyDescent="0.3">
      <c r="A26" s="80"/>
      <c r="B26" s="61"/>
      <c r="C26" s="14">
        <v>10</v>
      </c>
      <c r="D26" s="52">
        <v>22</v>
      </c>
      <c r="E26" s="50">
        <v>24</v>
      </c>
      <c r="F26" s="42">
        <v>27</v>
      </c>
      <c r="G26" s="42">
        <v>27</v>
      </c>
      <c r="H26" s="42">
        <v>28</v>
      </c>
      <c r="I26" s="42">
        <v>28</v>
      </c>
      <c r="J26" s="41">
        <v>37</v>
      </c>
      <c r="K26" s="42"/>
      <c r="L26" s="51">
        <v>17</v>
      </c>
      <c r="M26" s="58">
        <v>19</v>
      </c>
      <c r="N26" s="55">
        <v>24</v>
      </c>
      <c r="O26" s="55">
        <v>24</v>
      </c>
      <c r="P26" s="55">
        <v>25</v>
      </c>
      <c r="Q26" s="55">
        <v>25</v>
      </c>
      <c r="R26" s="59">
        <v>33</v>
      </c>
      <c r="S26" s="42"/>
      <c r="T26" s="51">
        <v>20</v>
      </c>
      <c r="U26" s="50">
        <v>21</v>
      </c>
      <c r="V26" s="42">
        <v>24</v>
      </c>
      <c r="W26" s="42">
        <v>24</v>
      </c>
      <c r="X26" s="42">
        <v>25</v>
      </c>
      <c r="Y26" s="42">
        <v>25</v>
      </c>
      <c r="Z26" s="43">
        <v>33</v>
      </c>
    </row>
  </sheetData>
  <mergeCells count="21">
    <mergeCell ref="V4:Y4"/>
    <mergeCell ref="L3:R3"/>
    <mergeCell ref="A1:Z1"/>
    <mergeCell ref="A6:A15"/>
    <mergeCell ref="A17:A26"/>
    <mergeCell ref="B6:B10"/>
    <mergeCell ref="B11:B15"/>
    <mergeCell ref="B17:B21"/>
    <mergeCell ref="L4:M4"/>
    <mergeCell ref="N4:Q4"/>
    <mergeCell ref="D2:J2"/>
    <mergeCell ref="B22:B26"/>
    <mergeCell ref="T4:U4"/>
    <mergeCell ref="T3:Z3"/>
    <mergeCell ref="D4:E4"/>
    <mergeCell ref="T2:Z2"/>
    <mergeCell ref="F4:I4"/>
    <mergeCell ref="L2:R2"/>
    <mergeCell ref="B2:B5"/>
    <mergeCell ref="C2:C5"/>
    <mergeCell ref="D3:J3"/>
  </mergeCells>
  <phoneticPr fontId="0" type="noConversion"/>
  <printOptions horizontalCentered="1" verticalCentered="1"/>
  <pageMargins left="0.33" right="0.33" top="0.5" bottom="0.5" header="0.5" footer="0.5"/>
  <pageSetup scale="90" orientation="landscape" r:id="rId1"/>
  <headerFooter alignWithMargins="0">
    <oddFooter xml:space="preserve">&amp;CThe Ergonomics Center of North Carolina&amp;R© 6/7/07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view="pageBreakPreview" zoomScale="75" zoomScaleNormal="75" workbookViewId="0">
      <selection activeCell="O14" sqref="O14"/>
    </sheetView>
  </sheetViews>
  <sheetFormatPr defaultRowHeight="12.75" x14ac:dyDescent="0.2"/>
  <cols>
    <col min="1" max="1" width="3.7109375" customWidth="1"/>
    <col min="2" max="2" width="3.28515625" customWidth="1"/>
    <col min="3" max="3" width="4.140625" customWidth="1"/>
    <col min="4" max="10" width="5.7109375" customWidth="1"/>
    <col min="11" max="11" width="2.28515625" customWidth="1"/>
    <col min="12" max="18" width="5.7109375" customWidth="1"/>
    <col min="19" max="19" width="2.28515625" customWidth="1"/>
    <col min="20" max="26" width="5.7109375" customWidth="1"/>
  </cols>
  <sheetData>
    <row r="1" spans="1:26" ht="21" thickBot="1" x14ac:dyDescent="0.25">
      <c r="A1" s="75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5" customHeight="1" x14ac:dyDescent="0.25">
      <c r="A2" s="2"/>
      <c r="B2" s="69" t="s">
        <v>3</v>
      </c>
      <c r="C2" s="72" t="s">
        <v>0</v>
      </c>
      <c r="D2" s="67" t="s">
        <v>10</v>
      </c>
      <c r="E2" s="67"/>
      <c r="F2" s="67"/>
      <c r="G2" s="67"/>
      <c r="H2" s="67"/>
      <c r="I2" s="67"/>
      <c r="J2" s="67"/>
      <c r="K2" s="3"/>
      <c r="L2" s="67" t="s">
        <v>11</v>
      </c>
      <c r="M2" s="67"/>
      <c r="N2" s="67"/>
      <c r="O2" s="67"/>
      <c r="P2" s="67"/>
      <c r="Q2" s="67"/>
      <c r="R2" s="67"/>
      <c r="S2" s="3"/>
      <c r="T2" s="67" t="s">
        <v>12</v>
      </c>
      <c r="U2" s="67"/>
      <c r="V2" s="67"/>
      <c r="W2" s="67"/>
      <c r="X2" s="67"/>
      <c r="Y2" s="67"/>
      <c r="Z2" s="68"/>
    </row>
    <row r="3" spans="1:26" ht="13.5" customHeight="1" x14ac:dyDescent="0.25">
      <c r="A3" s="4"/>
      <c r="B3" s="70"/>
      <c r="C3" s="73"/>
      <c r="D3" s="64" t="s">
        <v>13</v>
      </c>
      <c r="E3" s="64"/>
      <c r="F3" s="64"/>
      <c r="G3" s="64"/>
      <c r="H3" s="64"/>
      <c r="I3" s="64"/>
      <c r="J3" s="64"/>
      <c r="K3" s="6"/>
      <c r="L3" s="64" t="s">
        <v>13</v>
      </c>
      <c r="M3" s="64"/>
      <c r="N3" s="64"/>
      <c r="O3" s="64"/>
      <c r="P3" s="64"/>
      <c r="Q3" s="64"/>
      <c r="R3" s="64"/>
      <c r="S3" s="6"/>
      <c r="T3" s="64" t="s">
        <v>13</v>
      </c>
      <c r="U3" s="64"/>
      <c r="V3" s="64"/>
      <c r="W3" s="64"/>
      <c r="X3" s="64"/>
      <c r="Y3" s="64"/>
      <c r="Z3" s="65"/>
    </row>
    <row r="4" spans="1:26" ht="14.25" customHeight="1" x14ac:dyDescent="0.25">
      <c r="A4" s="4"/>
      <c r="B4" s="64"/>
      <c r="C4" s="73"/>
      <c r="D4" s="66" t="s">
        <v>5</v>
      </c>
      <c r="E4" s="63"/>
      <c r="F4" s="62" t="s">
        <v>6</v>
      </c>
      <c r="G4" s="66"/>
      <c r="H4" s="66"/>
      <c r="I4" s="63"/>
      <c r="J4" s="6" t="s">
        <v>7</v>
      </c>
      <c r="K4" s="5"/>
      <c r="L4" s="62" t="s">
        <v>5</v>
      </c>
      <c r="M4" s="63"/>
      <c r="N4" s="62" t="s">
        <v>6</v>
      </c>
      <c r="O4" s="66"/>
      <c r="P4" s="66"/>
      <c r="Q4" s="63"/>
      <c r="R4" s="8" t="s">
        <v>7</v>
      </c>
      <c r="S4" s="5"/>
      <c r="T4" s="62" t="s">
        <v>5</v>
      </c>
      <c r="U4" s="63"/>
      <c r="V4" s="62" t="s">
        <v>6</v>
      </c>
      <c r="W4" s="66"/>
      <c r="X4" s="66"/>
      <c r="Y4" s="63"/>
      <c r="Z4" s="7" t="s">
        <v>7</v>
      </c>
    </row>
    <row r="5" spans="1:26" ht="19.5" customHeight="1" thickBot="1" x14ac:dyDescent="0.3">
      <c r="A5" s="9"/>
      <c r="B5" s="71"/>
      <c r="C5" s="74"/>
      <c r="D5" s="5">
        <v>6</v>
      </c>
      <c r="E5" s="8">
        <v>12</v>
      </c>
      <c r="F5" s="11">
        <v>1</v>
      </c>
      <c r="G5" s="5">
        <v>2</v>
      </c>
      <c r="H5" s="5">
        <v>5</v>
      </c>
      <c r="I5" s="8">
        <v>30</v>
      </c>
      <c r="J5" s="8">
        <v>8</v>
      </c>
      <c r="K5" s="5"/>
      <c r="L5" s="12">
        <v>10</v>
      </c>
      <c r="M5" s="13">
        <v>16</v>
      </c>
      <c r="N5" s="14">
        <v>1</v>
      </c>
      <c r="O5" s="14">
        <v>2</v>
      </c>
      <c r="P5" s="14">
        <v>5</v>
      </c>
      <c r="Q5" s="13">
        <v>30</v>
      </c>
      <c r="R5" s="13">
        <v>8</v>
      </c>
      <c r="S5" s="5"/>
      <c r="T5" s="12">
        <v>18</v>
      </c>
      <c r="U5" s="13">
        <v>24</v>
      </c>
      <c r="V5" s="14">
        <v>1</v>
      </c>
      <c r="W5" s="14">
        <v>2</v>
      </c>
      <c r="X5" s="14">
        <v>5</v>
      </c>
      <c r="Y5" s="13">
        <v>30</v>
      </c>
      <c r="Z5" s="15">
        <v>8</v>
      </c>
    </row>
    <row r="6" spans="1:26" ht="24.95" customHeight="1" x14ac:dyDescent="0.25">
      <c r="A6" s="77" t="s">
        <v>1</v>
      </c>
      <c r="B6" s="81">
        <f>Metric!B6/2.54</f>
        <v>43.7007874015748</v>
      </c>
      <c r="C6" s="16">
        <v>90</v>
      </c>
      <c r="D6" s="17">
        <f>Metric!D6*2.2</f>
        <v>22</v>
      </c>
      <c r="E6" s="20">
        <f>Metric!E6*2.2</f>
        <v>30.800000000000004</v>
      </c>
      <c r="F6" s="20">
        <f>Metric!F6*2.2</f>
        <v>37.400000000000006</v>
      </c>
      <c r="G6" s="20">
        <f>Metric!G6*2.2</f>
        <v>37.400000000000006</v>
      </c>
      <c r="H6" s="20">
        <f>Metric!H6*2.2</f>
        <v>41.800000000000004</v>
      </c>
      <c r="I6" s="20">
        <f>Metric!I6*2.2</f>
        <v>46.2</v>
      </c>
      <c r="J6" s="18">
        <f>Metric!J6*2.2</f>
        <v>55.000000000000007</v>
      </c>
      <c r="K6" s="20"/>
      <c r="L6" s="19">
        <f>Metric!L6*2.2</f>
        <v>19.8</v>
      </c>
      <c r="M6" s="20">
        <f>Metric!M6*2.2</f>
        <v>24.200000000000003</v>
      </c>
      <c r="N6" s="20">
        <f>Metric!N6*2.2</f>
        <v>33</v>
      </c>
      <c r="O6" s="20">
        <f>Metric!O6*2.2</f>
        <v>33</v>
      </c>
      <c r="P6" s="20">
        <f>Metric!P6*2.2</f>
        <v>37.400000000000006</v>
      </c>
      <c r="Q6" s="20">
        <f>Metric!Q6*2.2</f>
        <v>41.800000000000004</v>
      </c>
      <c r="R6" s="18">
        <f>Metric!R6*2.2</f>
        <v>48.400000000000006</v>
      </c>
      <c r="S6" s="20"/>
      <c r="T6" s="19">
        <f>Metric!T6*2.2</f>
        <v>22</v>
      </c>
      <c r="U6" s="20">
        <f>Metric!U6*2.2</f>
        <v>24.200000000000003</v>
      </c>
      <c r="V6" s="20">
        <f>Metric!V6*2.2</f>
        <v>28.6</v>
      </c>
      <c r="W6" s="20">
        <f>Metric!W6*2.2</f>
        <v>28.6</v>
      </c>
      <c r="X6" s="20">
        <f>Metric!X6*2.2</f>
        <v>33</v>
      </c>
      <c r="Y6" s="20">
        <f>Metric!Y6*2.2</f>
        <v>37.400000000000006</v>
      </c>
      <c r="Z6" s="21">
        <f>Metric!Z6*2.2</f>
        <v>44</v>
      </c>
    </row>
    <row r="7" spans="1:26" ht="24.95" customHeight="1" x14ac:dyDescent="0.25">
      <c r="A7" s="78"/>
      <c r="B7" s="60"/>
      <c r="C7" s="7">
        <v>75</v>
      </c>
      <c r="D7" s="22">
        <f>Metric!D7*2.2</f>
        <v>30.800000000000004</v>
      </c>
      <c r="E7" s="25">
        <f>Metric!E7*2.2</f>
        <v>41.800000000000004</v>
      </c>
      <c r="F7" s="25">
        <f>Metric!F7*2.2</f>
        <v>50.6</v>
      </c>
      <c r="G7" s="25">
        <f>Metric!G7*2.2</f>
        <v>50.6</v>
      </c>
      <c r="H7" s="25">
        <f>Metric!H7*2.2</f>
        <v>57.2</v>
      </c>
      <c r="I7" s="25">
        <f>Metric!I7*2.2</f>
        <v>63.800000000000004</v>
      </c>
      <c r="J7" s="23">
        <f>Metric!J7*2.2</f>
        <v>74.800000000000011</v>
      </c>
      <c r="K7" s="25"/>
      <c r="L7" s="24">
        <f>Metric!L7*2.2</f>
        <v>28.6</v>
      </c>
      <c r="M7" s="25">
        <f>Metric!M7*2.2</f>
        <v>35.200000000000003</v>
      </c>
      <c r="N7" s="25">
        <f>Metric!N7*2.2</f>
        <v>46.2</v>
      </c>
      <c r="O7" s="25">
        <f>Metric!O7*2.2</f>
        <v>46.2</v>
      </c>
      <c r="P7" s="25">
        <f>Metric!P7*2.2</f>
        <v>50.6</v>
      </c>
      <c r="Q7" s="25">
        <f>Metric!Q7*2.2</f>
        <v>57.2</v>
      </c>
      <c r="R7" s="23">
        <f>Metric!R7*2.2</f>
        <v>66</v>
      </c>
      <c r="S7" s="25"/>
      <c r="T7" s="24">
        <f>Metric!T7*2.2</f>
        <v>28.6</v>
      </c>
      <c r="U7" s="25">
        <f>Metric!U7*2.2</f>
        <v>33</v>
      </c>
      <c r="V7" s="25">
        <f>Metric!V7*2.2</f>
        <v>39.6</v>
      </c>
      <c r="W7" s="25">
        <f>Metric!W7*2.2</f>
        <v>39.6</v>
      </c>
      <c r="X7" s="25">
        <f>Metric!X7*2.2</f>
        <v>44</v>
      </c>
      <c r="Y7" s="25">
        <f>Metric!Y7*2.2</f>
        <v>50.6</v>
      </c>
      <c r="Z7" s="26">
        <f>Metric!Z7*2.2</f>
        <v>59.400000000000006</v>
      </c>
    </row>
    <row r="8" spans="1:26" ht="24.95" customHeight="1" x14ac:dyDescent="0.25">
      <c r="A8" s="78"/>
      <c r="B8" s="60"/>
      <c r="C8" s="7">
        <v>50</v>
      </c>
      <c r="D8" s="44">
        <f>Metric!D8*2.2</f>
        <v>41.800000000000004</v>
      </c>
      <c r="E8" s="25">
        <f>Metric!E8*2.2</f>
        <v>55.000000000000007</v>
      </c>
      <c r="F8" s="25">
        <f>Metric!F8*2.2</f>
        <v>66</v>
      </c>
      <c r="G8" s="25">
        <f>Metric!G8*2.2</f>
        <v>66</v>
      </c>
      <c r="H8" s="25">
        <f>Metric!H8*2.2</f>
        <v>72.600000000000009</v>
      </c>
      <c r="I8" s="25">
        <f>Metric!I8*2.2</f>
        <v>83.600000000000009</v>
      </c>
      <c r="J8" s="23">
        <f>Metric!J8*2.2</f>
        <v>96.800000000000011</v>
      </c>
      <c r="K8" s="25"/>
      <c r="L8" s="24">
        <f>Metric!L8*2.2</f>
        <v>37.400000000000006</v>
      </c>
      <c r="M8" s="25">
        <f>Metric!M8*2.2</f>
        <v>44</v>
      </c>
      <c r="N8" s="25">
        <f>Metric!N8*2.2</f>
        <v>59.400000000000006</v>
      </c>
      <c r="O8" s="25">
        <f>Metric!O8*2.2</f>
        <v>59.400000000000006</v>
      </c>
      <c r="P8" s="25">
        <f>Metric!P8*2.2</f>
        <v>66</v>
      </c>
      <c r="Q8" s="25">
        <f>Metric!Q8*2.2</f>
        <v>74.800000000000011</v>
      </c>
      <c r="R8" s="23">
        <f>Metric!R8*2.2</f>
        <v>85.800000000000011</v>
      </c>
      <c r="S8" s="25"/>
      <c r="T8" s="24">
        <f>Metric!T8*2.2</f>
        <v>37.400000000000006</v>
      </c>
      <c r="U8" s="25">
        <f>Metric!U8*2.2</f>
        <v>41.800000000000004</v>
      </c>
      <c r="V8" s="25">
        <f>Metric!V8*2.2</f>
        <v>50.6</v>
      </c>
      <c r="W8" s="25">
        <f>Metric!W8*2.2</f>
        <v>52.800000000000004</v>
      </c>
      <c r="X8" s="25">
        <f>Metric!X8*2.2</f>
        <v>57.2</v>
      </c>
      <c r="Y8" s="25">
        <f>Metric!Y8*2.2</f>
        <v>63.800000000000004</v>
      </c>
      <c r="Z8" s="26">
        <f>Metric!Z8*2.2</f>
        <v>77</v>
      </c>
    </row>
    <row r="9" spans="1:26" ht="24.95" customHeight="1" x14ac:dyDescent="0.25">
      <c r="A9" s="78"/>
      <c r="B9" s="60"/>
      <c r="C9" s="7">
        <v>25</v>
      </c>
      <c r="D9" s="44">
        <f>Metric!D9*2.2</f>
        <v>50.6</v>
      </c>
      <c r="E9" s="25">
        <f>Metric!E9*2.2</f>
        <v>66</v>
      </c>
      <c r="F9" s="25">
        <f>Metric!F9*2.2</f>
        <v>81.400000000000006</v>
      </c>
      <c r="G9" s="25">
        <f>Metric!G9*2.2</f>
        <v>81.400000000000006</v>
      </c>
      <c r="H9" s="25">
        <f>Metric!H9*2.2</f>
        <v>90.2</v>
      </c>
      <c r="I9" s="25">
        <f>Metric!I9*2.2</f>
        <v>101.2</v>
      </c>
      <c r="J9" s="23">
        <f>Metric!J9*2.2</f>
        <v>118.80000000000001</v>
      </c>
      <c r="K9" s="25"/>
      <c r="L9" s="48">
        <f>Metric!L9*2.2</f>
        <v>44</v>
      </c>
      <c r="M9" s="25">
        <f>Metric!M9*2.2</f>
        <v>55.000000000000007</v>
      </c>
      <c r="N9" s="25">
        <f>Metric!N9*2.2</f>
        <v>72.600000000000009</v>
      </c>
      <c r="O9" s="25">
        <f>Metric!O9*2.2</f>
        <v>72.600000000000009</v>
      </c>
      <c r="P9" s="25">
        <f>Metric!P9*2.2</f>
        <v>81.400000000000006</v>
      </c>
      <c r="Q9" s="25">
        <f>Metric!Q9*2.2</f>
        <v>90.2</v>
      </c>
      <c r="R9" s="23">
        <f>Metric!R9*2.2</f>
        <v>105.60000000000001</v>
      </c>
      <c r="S9" s="25"/>
      <c r="T9" s="48">
        <f>Metric!T9*2.2</f>
        <v>46.2</v>
      </c>
      <c r="U9" s="47">
        <f>Metric!U9*2.2</f>
        <v>52.800000000000004</v>
      </c>
      <c r="V9" s="25">
        <f>Metric!V9*2.2</f>
        <v>63.800000000000004</v>
      </c>
      <c r="W9" s="25">
        <f>Metric!W9*2.2</f>
        <v>63.800000000000004</v>
      </c>
      <c r="X9" s="25">
        <f>Metric!X9*2.2</f>
        <v>70.400000000000006</v>
      </c>
      <c r="Y9" s="25">
        <f>Metric!Y9*2.2</f>
        <v>79.2</v>
      </c>
      <c r="Z9" s="26">
        <f>Metric!Z9*2.2</f>
        <v>94.600000000000009</v>
      </c>
    </row>
    <row r="10" spans="1:26" ht="24.95" customHeight="1" x14ac:dyDescent="0.25">
      <c r="A10" s="78"/>
      <c r="B10" s="82"/>
      <c r="C10" s="27">
        <v>10</v>
      </c>
      <c r="D10" s="45">
        <f>Metric!D10*2.2</f>
        <v>59.400000000000006</v>
      </c>
      <c r="E10" s="46">
        <f>Metric!E10*2.2</f>
        <v>77</v>
      </c>
      <c r="F10" s="29">
        <f>Metric!F10*2.2</f>
        <v>94.600000000000009</v>
      </c>
      <c r="G10" s="29">
        <f>Metric!G10*2.2</f>
        <v>94.600000000000009</v>
      </c>
      <c r="H10" s="29">
        <f>Metric!H10*2.2</f>
        <v>105.60000000000001</v>
      </c>
      <c r="I10" s="29">
        <f>Metric!I10*2.2</f>
        <v>118.80000000000001</v>
      </c>
      <c r="J10" s="28">
        <f>Metric!J10*2.2</f>
        <v>138.60000000000002</v>
      </c>
      <c r="K10" s="34"/>
      <c r="L10" s="49">
        <f>Metric!L10*2.2</f>
        <v>52.800000000000004</v>
      </c>
      <c r="M10" s="29">
        <f>Metric!M10*2.2</f>
        <v>63.800000000000004</v>
      </c>
      <c r="N10" s="29">
        <f>Metric!N10*2.2</f>
        <v>83.600000000000009</v>
      </c>
      <c r="O10" s="29">
        <f>Metric!O10*2.2</f>
        <v>85.800000000000011</v>
      </c>
      <c r="P10" s="29">
        <f>Metric!P10*2.2</f>
        <v>94.600000000000009</v>
      </c>
      <c r="Q10" s="29">
        <f>Metric!Q10*2.2</f>
        <v>105.60000000000001</v>
      </c>
      <c r="R10" s="28">
        <f>Metric!R10*2.2</f>
        <v>125.4</v>
      </c>
      <c r="S10" s="34"/>
      <c r="T10" s="49">
        <f>Metric!T10*2.2</f>
        <v>52.800000000000004</v>
      </c>
      <c r="U10" s="46">
        <f>Metric!U10*2.2</f>
        <v>61.600000000000009</v>
      </c>
      <c r="V10" s="29">
        <f>Metric!V10*2.2</f>
        <v>74.800000000000011</v>
      </c>
      <c r="W10" s="29">
        <f>Metric!W10*2.2</f>
        <v>74.800000000000011</v>
      </c>
      <c r="X10" s="29">
        <f>Metric!X10*2.2</f>
        <v>83.600000000000009</v>
      </c>
      <c r="Y10" s="29">
        <f>Metric!Y10*2.2</f>
        <v>92.4</v>
      </c>
      <c r="Z10" s="30">
        <f>Metric!Z10*2.2</f>
        <v>110.00000000000001</v>
      </c>
    </row>
    <row r="11" spans="1:26" ht="24.95" customHeight="1" x14ac:dyDescent="0.25">
      <c r="A11" s="78"/>
      <c r="B11" s="60">
        <f>Metric!B11/2.54</f>
        <v>31.102362204724407</v>
      </c>
      <c r="C11" s="5">
        <v>90</v>
      </c>
      <c r="D11" s="31">
        <f>Metric!D11*2.2</f>
        <v>28.6</v>
      </c>
      <c r="E11" s="25">
        <f>Metric!E11*2.2</f>
        <v>37.400000000000006</v>
      </c>
      <c r="F11" s="25">
        <f>Metric!F11*2.2</f>
        <v>46.2</v>
      </c>
      <c r="G11" s="25">
        <f>Metric!G11*2.2</f>
        <v>46.2</v>
      </c>
      <c r="H11" s="25">
        <f>Metric!H11*2.2</f>
        <v>50.6</v>
      </c>
      <c r="I11" s="25">
        <f>Metric!I11*2.2</f>
        <v>57.2</v>
      </c>
      <c r="J11" s="23">
        <f>Metric!J11*2.2</f>
        <v>68.2</v>
      </c>
      <c r="K11" s="25"/>
      <c r="L11" s="24">
        <f>Metric!L11*2.2</f>
        <v>24.200000000000003</v>
      </c>
      <c r="M11" s="25">
        <f>Metric!M11*2.2</f>
        <v>30.800000000000004</v>
      </c>
      <c r="N11" s="25">
        <f>Metric!N11*2.2</f>
        <v>39.6</v>
      </c>
      <c r="O11" s="25">
        <f>Metric!O11*2.2</f>
        <v>41.800000000000004</v>
      </c>
      <c r="P11" s="25">
        <f>Metric!P11*2.2</f>
        <v>46.2</v>
      </c>
      <c r="Q11" s="25">
        <f>Metric!Q11*2.2</f>
        <v>50.6</v>
      </c>
      <c r="R11" s="23">
        <f>Metric!R11*2.2</f>
        <v>59.400000000000006</v>
      </c>
      <c r="S11" s="25"/>
      <c r="T11" s="24">
        <f>Metric!T11*2.2</f>
        <v>28.6</v>
      </c>
      <c r="U11" s="32">
        <f>Metric!U11*2.2</f>
        <v>33</v>
      </c>
      <c r="V11" s="32">
        <f>Metric!V11*2.2</f>
        <v>37.400000000000006</v>
      </c>
      <c r="W11" s="32">
        <f>Metric!W11*2.2</f>
        <v>39.6</v>
      </c>
      <c r="X11" s="32">
        <f>Metric!X11*2.2</f>
        <v>44</v>
      </c>
      <c r="Y11" s="32">
        <f>Metric!Y11*2.2</f>
        <v>48.400000000000006</v>
      </c>
      <c r="Z11" s="33">
        <f>Metric!Z11*2.2</f>
        <v>57.2</v>
      </c>
    </row>
    <row r="12" spans="1:26" ht="24.95" customHeight="1" x14ac:dyDescent="0.25">
      <c r="A12" s="78"/>
      <c r="B12" s="60"/>
      <c r="C12" s="5">
        <v>75</v>
      </c>
      <c r="D12" s="22">
        <f>Metric!D12*2.2</f>
        <v>39.6</v>
      </c>
      <c r="E12" s="25">
        <f>Metric!E12*2.2</f>
        <v>50.6</v>
      </c>
      <c r="F12" s="25">
        <f>Metric!F12*2.2</f>
        <v>61.600000000000009</v>
      </c>
      <c r="G12" s="25">
        <f>Metric!G12*2.2</f>
        <v>63.800000000000004</v>
      </c>
      <c r="H12" s="25">
        <f>Metric!H12*2.2</f>
        <v>70.400000000000006</v>
      </c>
      <c r="I12" s="25">
        <f>Metric!I12*2.2</f>
        <v>79.2</v>
      </c>
      <c r="J12" s="23">
        <f>Metric!J12*2.2</f>
        <v>92.4</v>
      </c>
      <c r="K12" s="25"/>
      <c r="L12" s="24">
        <f>Metric!L12*2.2</f>
        <v>35.200000000000003</v>
      </c>
      <c r="M12" s="25">
        <f>Metric!M12*2.2</f>
        <v>41.800000000000004</v>
      </c>
      <c r="N12" s="25">
        <f>Metric!N12*2.2</f>
        <v>55.000000000000007</v>
      </c>
      <c r="O12" s="25">
        <f>Metric!O12*2.2</f>
        <v>55.000000000000007</v>
      </c>
      <c r="P12" s="25">
        <f>Metric!P12*2.2</f>
        <v>61.600000000000009</v>
      </c>
      <c r="Q12" s="25">
        <f>Metric!Q12*2.2</f>
        <v>70.400000000000006</v>
      </c>
      <c r="R12" s="23">
        <f>Metric!R12*2.2</f>
        <v>81.400000000000006</v>
      </c>
      <c r="S12" s="25"/>
      <c r="T12" s="24">
        <f>Metric!T12*2.2</f>
        <v>37.400000000000006</v>
      </c>
      <c r="U12" s="25">
        <f>Metric!U12*2.2</f>
        <v>44</v>
      </c>
      <c r="V12" s="25">
        <f>Metric!V12*2.2</f>
        <v>52.800000000000004</v>
      </c>
      <c r="W12" s="25">
        <f>Metric!W12*2.2</f>
        <v>52.800000000000004</v>
      </c>
      <c r="X12" s="25">
        <f>Metric!X12*2.2</f>
        <v>59.400000000000006</v>
      </c>
      <c r="Y12" s="25">
        <f>Metric!Y12*2.2</f>
        <v>66</v>
      </c>
      <c r="Z12" s="26">
        <f>Metric!Z12*2.2</f>
        <v>77</v>
      </c>
    </row>
    <row r="13" spans="1:26" ht="24.95" customHeight="1" x14ac:dyDescent="0.25">
      <c r="A13" s="78"/>
      <c r="B13" s="60"/>
      <c r="C13" s="5">
        <v>50</v>
      </c>
      <c r="D13" s="44">
        <f>Metric!D13*2.2</f>
        <v>50.6</v>
      </c>
      <c r="E13" s="25">
        <f>Metric!E13*2.2</f>
        <v>66</v>
      </c>
      <c r="F13" s="25">
        <f>Metric!F13*2.2</f>
        <v>81.400000000000006</v>
      </c>
      <c r="G13" s="25">
        <f>Metric!G13*2.2</f>
        <v>81.400000000000006</v>
      </c>
      <c r="H13" s="25">
        <f>Metric!H13*2.2</f>
        <v>90.2</v>
      </c>
      <c r="I13" s="25">
        <f>Metric!I13*2.2</f>
        <v>101.2</v>
      </c>
      <c r="J13" s="23">
        <f>Metric!J13*2.2</f>
        <v>118.80000000000001</v>
      </c>
      <c r="K13" s="25"/>
      <c r="L13" s="48">
        <f>Metric!L13*2.2</f>
        <v>44</v>
      </c>
      <c r="M13" s="25">
        <f>Metric!M13*2.2</f>
        <v>55.000000000000007</v>
      </c>
      <c r="N13" s="25">
        <f>Metric!N13*2.2</f>
        <v>70.400000000000006</v>
      </c>
      <c r="O13" s="25">
        <f>Metric!O13*2.2</f>
        <v>72.600000000000009</v>
      </c>
      <c r="P13" s="25">
        <f>Metric!P13*2.2</f>
        <v>79.2</v>
      </c>
      <c r="Q13" s="25">
        <f>Metric!Q13*2.2</f>
        <v>90.2</v>
      </c>
      <c r="R13" s="23">
        <f>Metric!R13*2.2</f>
        <v>105.60000000000001</v>
      </c>
      <c r="S13" s="25"/>
      <c r="T13" s="48">
        <f>Metric!T13*2.2</f>
        <v>48.400000000000006</v>
      </c>
      <c r="U13" s="47">
        <f>Metric!U13*2.2</f>
        <v>57.2</v>
      </c>
      <c r="V13" s="25">
        <f>Metric!V13*2.2</f>
        <v>68.2</v>
      </c>
      <c r="W13" s="25">
        <f>Metric!W13*2.2</f>
        <v>68.2</v>
      </c>
      <c r="X13" s="25">
        <f>Metric!X13*2.2</f>
        <v>77</v>
      </c>
      <c r="Y13" s="25">
        <f>Metric!Y13*2.2</f>
        <v>85.800000000000011</v>
      </c>
      <c r="Z13" s="26">
        <f>Metric!Z13*2.2</f>
        <v>101.2</v>
      </c>
    </row>
    <row r="14" spans="1:26" ht="24.95" customHeight="1" x14ac:dyDescent="0.25">
      <c r="A14" s="78"/>
      <c r="B14" s="60"/>
      <c r="C14" s="5">
        <v>25</v>
      </c>
      <c r="D14" s="44">
        <f>Metric!D14*2.2</f>
        <v>61.600000000000009</v>
      </c>
      <c r="E14" s="47">
        <f>Metric!E14*2.2</f>
        <v>81.400000000000006</v>
      </c>
      <c r="F14" s="25">
        <f>Metric!F14*2.2</f>
        <v>99.000000000000014</v>
      </c>
      <c r="G14" s="25">
        <f>Metric!G14*2.2</f>
        <v>101.2</v>
      </c>
      <c r="H14" s="25">
        <f>Metric!H14*2.2</f>
        <v>112.2</v>
      </c>
      <c r="I14" s="25">
        <f>Metric!I14*2.2</f>
        <v>125.4</v>
      </c>
      <c r="J14" s="23">
        <f>Metric!J14*2.2</f>
        <v>147.4</v>
      </c>
      <c r="K14" s="25"/>
      <c r="L14" s="48">
        <f>Metric!L14*2.2</f>
        <v>55.000000000000007</v>
      </c>
      <c r="M14" s="25">
        <f>Metric!M14*2.2</f>
        <v>66</v>
      </c>
      <c r="N14" s="25">
        <f>Metric!N14*2.2</f>
        <v>88</v>
      </c>
      <c r="O14" s="25">
        <f>Metric!O14*2.2</f>
        <v>88</v>
      </c>
      <c r="P14" s="25">
        <f>Metric!P14*2.2</f>
        <v>99.000000000000014</v>
      </c>
      <c r="Q14" s="25">
        <f>Metric!Q14*2.2</f>
        <v>110.00000000000001</v>
      </c>
      <c r="R14" s="23">
        <f>Metric!R14*2.2</f>
        <v>129.80000000000001</v>
      </c>
      <c r="S14" s="25"/>
      <c r="T14" s="48">
        <f>Metric!T14*2.2</f>
        <v>59.400000000000006</v>
      </c>
      <c r="U14" s="47">
        <f>Metric!U14*2.2</f>
        <v>70.400000000000006</v>
      </c>
      <c r="V14" s="25">
        <f>Metric!V14*2.2</f>
        <v>83.600000000000009</v>
      </c>
      <c r="W14" s="25">
        <f>Metric!W14*2.2</f>
        <v>83.600000000000009</v>
      </c>
      <c r="X14" s="25">
        <f>Metric!X14*2.2</f>
        <v>92.4</v>
      </c>
      <c r="Y14" s="25">
        <f>Metric!Y14*2.2</f>
        <v>105.60000000000001</v>
      </c>
      <c r="Z14" s="26">
        <f>Metric!Z14*2.2</f>
        <v>123.20000000000002</v>
      </c>
    </row>
    <row r="15" spans="1:26" ht="24.95" customHeight="1" x14ac:dyDescent="0.25">
      <c r="A15" s="79"/>
      <c r="B15" s="82"/>
      <c r="C15" s="10">
        <v>10</v>
      </c>
      <c r="D15" s="45">
        <f>Metric!D15*2.2</f>
        <v>72.600000000000009</v>
      </c>
      <c r="E15" s="46">
        <f>Metric!E15*2.2</f>
        <v>94.600000000000009</v>
      </c>
      <c r="F15" s="29">
        <f>Metric!F15*2.2</f>
        <v>116.60000000000001</v>
      </c>
      <c r="G15" s="29">
        <f>Metric!G15*2.2</f>
        <v>116.60000000000001</v>
      </c>
      <c r="H15" s="29">
        <f>Metric!H15*2.2</f>
        <v>129.80000000000001</v>
      </c>
      <c r="I15" s="29">
        <f>Metric!I15*2.2</f>
        <v>145.20000000000002</v>
      </c>
      <c r="J15" s="28">
        <f>Metric!J15*2.2</f>
        <v>171.60000000000002</v>
      </c>
      <c r="K15" s="29"/>
      <c r="L15" s="49">
        <f>Metric!L15*2.2</f>
        <v>63.800000000000004</v>
      </c>
      <c r="M15" s="46">
        <f>Metric!M15*2.2</f>
        <v>77</v>
      </c>
      <c r="N15" s="29">
        <f>Metric!N15*2.2</f>
        <v>103.4</v>
      </c>
      <c r="O15" s="29">
        <f>Metric!O15*2.2</f>
        <v>103.4</v>
      </c>
      <c r="P15" s="29">
        <f>Metric!P15*2.2</f>
        <v>114.4</v>
      </c>
      <c r="Q15" s="29">
        <f>Metric!Q15*2.2</f>
        <v>129.80000000000001</v>
      </c>
      <c r="R15" s="28">
        <f>Metric!R15*2.2</f>
        <v>151.80000000000001</v>
      </c>
      <c r="S15" s="29"/>
      <c r="T15" s="49">
        <f>Metric!T15*2.2</f>
        <v>70.400000000000006</v>
      </c>
      <c r="U15" s="46">
        <f>Metric!U15*2.2</f>
        <v>83.600000000000009</v>
      </c>
      <c r="V15" s="29">
        <f>Metric!V15*2.2</f>
        <v>96.800000000000011</v>
      </c>
      <c r="W15" s="29">
        <f>Metric!W15*2.2</f>
        <v>99.000000000000014</v>
      </c>
      <c r="X15" s="29">
        <f>Metric!X15*2.2</f>
        <v>110.00000000000001</v>
      </c>
      <c r="Y15" s="29">
        <f>Metric!Y15*2.2</f>
        <v>123.20000000000002</v>
      </c>
      <c r="Z15" s="30">
        <f>Metric!Z15*2.2</f>
        <v>143</v>
      </c>
    </row>
    <row r="16" spans="1:26" ht="24.95" customHeight="1" x14ac:dyDescent="0.25">
      <c r="A16" s="35"/>
      <c r="B16" s="36"/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</row>
    <row r="17" spans="1:26" ht="24.95" customHeight="1" x14ac:dyDescent="0.25">
      <c r="A17" s="78" t="s">
        <v>2</v>
      </c>
      <c r="B17" s="81">
        <f>Metric!B17/2.54</f>
        <v>41.338582677165356</v>
      </c>
      <c r="C17" s="16">
        <v>90</v>
      </c>
      <c r="D17" s="22">
        <f>Metric!D17*2.2</f>
        <v>24.200000000000003</v>
      </c>
      <c r="E17" s="25">
        <f>Metric!E17*2.2</f>
        <v>26.400000000000002</v>
      </c>
      <c r="F17" s="25">
        <f>Metric!F17*2.2</f>
        <v>28.6</v>
      </c>
      <c r="G17" s="25">
        <f>Metric!G17*2.2</f>
        <v>28.6</v>
      </c>
      <c r="H17" s="25">
        <f>Metric!H17*2.2</f>
        <v>28.6</v>
      </c>
      <c r="I17" s="25">
        <f>Metric!I17*2.2</f>
        <v>28.6</v>
      </c>
      <c r="J17" s="23">
        <f>Metric!J17*2.2</f>
        <v>39.6</v>
      </c>
      <c r="K17" s="25"/>
      <c r="L17" s="24">
        <f>Metric!L17*2.2</f>
        <v>19.8</v>
      </c>
      <c r="M17" s="25">
        <f>Metric!M17*2.2</f>
        <v>22</v>
      </c>
      <c r="N17" s="25">
        <f>Metric!N17*2.2</f>
        <v>28.6</v>
      </c>
      <c r="O17" s="25">
        <f>Metric!O17*2.2</f>
        <v>28.6</v>
      </c>
      <c r="P17" s="25">
        <f>Metric!P17*2.2</f>
        <v>28.6</v>
      </c>
      <c r="Q17" s="25">
        <f>Metric!Q17*2.2</f>
        <v>28.6</v>
      </c>
      <c r="R17" s="23">
        <f>Metric!R17*2.2</f>
        <v>39.6</v>
      </c>
      <c r="S17" s="25"/>
      <c r="T17" s="24">
        <f>Metric!T17*2.2</f>
        <v>22</v>
      </c>
      <c r="U17" s="25">
        <f>Metric!U17*2.2</f>
        <v>24.200000000000003</v>
      </c>
      <c r="V17" s="25">
        <f>Metric!V17*2.2</f>
        <v>26.400000000000002</v>
      </c>
      <c r="W17" s="25">
        <f>Metric!W17*2.2</f>
        <v>26.400000000000002</v>
      </c>
      <c r="X17" s="25">
        <f>Metric!X17*2.2</f>
        <v>26.400000000000002</v>
      </c>
      <c r="Y17" s="25">
        <f>Metric!Y17*2.2</f>
        <v>26.400000000000002</v>
      </c>
      <c r="Z17" s="26">
        <f>Metric!Z17*2.2</f>
        <v>35.200000000000003</v>
      </c>
    </row>
    <row r="18" spans="1:26" ht="24.95" customHeight="1" x14ac:dyDescent="0.25">
      <c r="A18" s="78"/>
      <c r="B18" s="60"/>
      <c r="C18" s="7">
        <v>75</v>
      </c>
      <c r="D18" s="44">
        <f>Metric!D18*2.2</f>
        <v>28.6</v>
      </c>
      <c r="E18" s="25">
        <f>Metric!E18*2.2</f>
        <v>30.800000000000004</v>
      </c>
      <c r="F18" s="25">
        <f>Metric!F18*2.2</f>
        <v>33</v>
      </c>
      <c r="G18" s="25">
        <f>Metric!G18*2.2</f>
        <v>33</v>
      </c>
      <c r="H18" s="25">
        <f>Metric!H18*2.2</f>
        <v>35.200000000000003</v>
      </c>
      <c r="I18" s="25">
        <f>Metric!I18*2.2</f>
        <v>35.200000000000003</v>
      </c>
      <c r="J18" s="23">
        <f>Metric!J18*2.2</f>
        <v>46.2</v>
      </c>
      <c r="K18" s="25"/>
      <c r="L18" s="48">
        <f>Metric!L18*2.2</f>
        <v>24.200000000000003</v>
      </c>
      <c r="M18" s="25">
        <f>Metric!M18*2.2</f>
        <v>26.400000000000002</v>
      </c>
      <c r="N18" s="25">
        <f>Metric!N18*2.2</f>
        <v>33</v>
      </c>
      <c r="O18" s="53">
        <f>Metric!O18*2.2</f>
        <v>33</v>
      </c>
      <c r="P18" s="25">
        <f>Metric!P18*2.2</f>
        <v>35.200000000000003</v>
      </c>
      <c r="Q18" s="25">
        <f>Metric!Q18*2.2</f>
        <v>35.200000000000003</v>
      </c>
      <c r="R18" s="23">
        <f>Metric!R18*2.2</f>
        <v>46.2</v>
      </c>
      <c r="S18" s="25"/>
      <c r="T18" s="48">
        <f>Metric!T18*2.2</f>
        <v>26.400000000000002</v>
      </c>
      <c r="U18" s="47">
        <f>Metric!U18*2.2</f>
        <v>28.6</v>
      </c>
      <c r="V18" s="25">
        <f>Metric!V18*2.2</f>
        <v>30.800000000000004</v>
      </c>
      <c r="W18" s="25">
        <f>Metric!W18*2.2</f>
        <v>30.800000000000004</v>
      </c>
      <c r="X18" s="25">
        <f>Metric!X18*2.2</f>
        <v>30.800000000000004</v>
      </c>
      <c r="Y18" s="25">
        <f>Metric!Y18*2.2</f>
        <v>30.800000000000004</v>
      </c>
      <c r="Z18" s="26">
        <f>Metric!Z18*2.2</f>
        <v>41.800000000000004</v>
      </c>
    </row>
    <row r="19" spans="1:26" ht="24.95" customHeight="1" x14ac:dyDescent="0.25">
      <c r="A19" s="78"/>
      <c r="B19" s="60"/>
      <c r="C19" s="7">
        <v>50</v>
      </c>
      <c r="D19" s="44">
        <f>Metric!D19*2.2</f>
        <v>33</v>
      </c>
      <c r="E19" s="25">
        <f>Metric!E19*2.2</f>
        <v>35.200000000000003</v>
      </c>
      <c r="F19" s="25">
        <f>Metric!F19*2.2</f>
        <v>39.6</v>
      </c>
      <c r="G19" s="25">
        <f>Metric!G19*2.2</f>
        <v>39.6</v>
      </c>
      <c r="H19" s="25">
        <f>Metric!H19*2.2</f>
        <v>39.6</v>
      </c>
      <c r="I19" s="25">
        <f>Metric!I19*2.2</f>
        <v>39.6</v>
      </c>
      <c r="J19" s="23">
        <f>Metric!J19*2.2</f>
        <v>55.000000000000007</v>
      </c>
      <c r="K19" s="25"/>
      <c r="L19" s="48">
        <f>Metric!L19*2.2</f>
        <v>26.400000000000002</v>
      </c>
      <c r="M19" s="25">
        <f>Metric!M19*2.2</f>
        <v>28.6</v>
      </c>
      <c r="N19" s="25">
        <f>Metric!N19*2.2</f>
        <v>39.6</v>
      </c>
      <c r="O19" s="53">
        <f>Metric!O19*2.2</f>
        <v>39.6</v>
      </c>
      <c r="P19" s="25">
        <f>Metric!P19*2.2</f>
        <v>39.6</v>
      </c>
      <c r="Q19" s="25">
        <f>Metric!Q19*2.2</f>
        <v>39.6</v>
      </c>
      <c r="R19" s="23">
        <f>Metric!R19*2.2</f>
        <v>52.800000000000004</v>
      </c>
      <c r="S19" s="25"/>
      <c r="T19" s="48">
        <f>Metric!T19*2.2</f>
        <v>30.800000000000004</v>
      </c>
      <c r="U19" s="47">
        <f>Metric!U19*2.2</f>
        <v>33</v>
      </c>
      <c r="V19" s="25">
        <f>Metric!V19*2.2</f>
        <v>35.200000000000003</v>
      </c>
      <c r="W19" s="25">
        <f>Metric!W19*2.2</f>
        <v>35.200000000000003</v>
      </c>
      <c r="X19" s="25">
        <f>Metric!X19*2.2</f>
        <v>35.200000000000003</v>
      </c>
      <c r="Y19" s="25">
        <f>Metric!Y19*2.2</f>
        <v>35.200000000000003</v>
      </c>
      <c r="Z19" s="26">
        <f>Metric!Z19*2.2</f>
        <v>48.400000000000006</v>
      </c>
    </row>
    <row r="20" spans="1:26" ht="24.95" customHeight="1" x14ac:dyDescent="0.25">
      <c r="A20" s="78"/>
      <c r="B20" s="60"/>
      <c r="C20" s="7">
        <v>25</v>
      </c>
      <c r="D20" s="44">
        <f>Metric!D20*2.2</f>
        <v>37.400000000000006</v>
      </c>
      <c r="E20" s="47">
        <f>Metric!E20*2.2</f>
        <v>39.6</v>
      </c>
      <c r="F20" s="25">
        <f>Metric!F20*2.2</f>
        <v>44</v>
      </c>
      <c r="G20" s="25">
        <f>Metric!G20*2.2</f>
        <v>44</v>
      </c>
      <c r="H20" s="25">
        <f>Metric!H20*2.2</f>
        <v>46.2</v>
      </c>
      <c r="I20" s="25">
        <f>Metric!I20*2.2</f>
        <v>46.2</v>
      </c>
      <c r="J20" s="23">
        <f>Metric!J20*2.2</f>
        <v>61.600000000000009</v>
      </c>
      <c r="K20" s="25"/>
      <c r="L20" s="48">
        <f>Metric!L20*2.2</f>
        <v>30.800000000000004</v>
      </c>
      <c r="M20" s="25">
        <f>Metric!M20*2.2</f>
        <v>33</v>
      </c>
      <c r="N20" s="25">
        <f>Metric!N20*2.2</f>
        <v>44</v>
      </c>
      <c r="O20" s="53">
        <f>Metric!O20*2.2</f>
        <v>44</v>
      </c>
      <c r="P20" s="25">
        <f>Metric!P20*2.2</f>
        <v>46.2</v>
      </c>
      <c r="Q20" s="25">
        <f>Metric!Q20*2.2</f>
        <v>46.2</v>
      </c>
      <c r="R20" s="23">
        <f>Metric!R20*2.2</f>
        <v>61.600000000000009</v>
      </c>
      <c r="S20" s="25"/>
      <c r="T20" s="48">
        <f>Metric!T20*2.2</f>
        <v>33</v>
      </c>
      <c r="U20" s="47">
        <f>Metric!U20*2.2</f>
        <v>37.400000000000006</v>
      </c>
      <c r="V20" s="25">
        <f>Metric!V20*2.2</f>
        <v>39.6</v>
      </c>
      <c r="W20" s="25">
        <f>Metric!W20*2.2</f>
        <v>39.6</v>
      </c>
      <c r="X20" s="25">
        <f>Metric!X20*2.2</f>
        <v>41.800000000000004</v>
      </c>
      <c r="Y20" s="25">
        <f>Metric!Y20*2.2</f>
        <v>41.800000000000004</v>
      </c>
      <c r="Z20" s="26">
        <f>Metric!Z20*2.2</f>
        <v>55.000000000000007</v>
      </c>
    </row>
    <row r="21" spans="1:26" ht="24.95" customHeight="1" x14ac:dyDescent="0.25">
      <c r="A21" s="78"/>
      <c r="B21" s="82"/>
      <c r="C21" s="27">
        <v>10</v>
      </c>
      <c r="D21" s="45">
        <f>Metric!D21*2.2</f>
        <v>41.800000000000004</v>
      </c>
      <c r="E21" s="46">
        <f>Metric!E21*2.2</f>
        <v>44</v>
      </c>
      <c r="F21" s="29">
        <f>Metric!F21*2.2</f>
        <v>48.400000000000006</v>
      </c>
      <c r="G21" s="29">
        <f>Metric!G21*2.2</f>
        <v>48.400000000000006</v>
      </c>
      <c r="H21" s="29">
        <f>Metric!H21*2.2</f>
        <v>50.6</v>
      </c>
      <c r="I21" s="29">
        <f>Metric!I21*2.2</f>
        <v>50.6</v>
      </c>
      <c r="J21" s="28">
        <f>Metric!J21*2.2</f>
        <v>68.2</v>
      </c>
      <c r="K21" s="34"/>
      <c r="L21" s="49">
        <f>Metric!L21*2.2</f>
        <v>35.200000000000003</v>
      </c>
      <c r="M21" s="29">
        <f>Metric!M21*2.2</f>
        <v>37.400000000000006</v>
      </c>
      <c r="N21" s="29">
        <f>Metric!N21*2.2</f>
        <v>48.400000000000006</v>
      </c>
      <c r="O21" s="54">
        <f>Metric!O21*2.2</f>
        <v>48.400000000000006</v>
      </c>
      <c r="P21" s="29">
        <f>Metric!P21*2.2</f>
        <v>50.6</v>
      </c>
      <c r="Q21" s="29">
        <f>Metric!Q21*2.2</f>
        <v>50.6</v>
      </c>
      <c r="R21" s="28">
        <f>Metric!R21*2.2</f>
        <v>68.2</v>
      </c>
      <c r="S21" s="34"/>
      <c r="T21" s="49">
        <f>Metric!T21*2.2</f>
        <v>37.400000000000006</v>
      </c>
      <c r="U21" s="46">
        <f>Metric!U21*2.2</f>
        <v>41.800000000000004</v>
      </c>
      <c r="V21" s="29">
        <f>Metric!V21*2.2</f>
        <v>44</v>
      </c>
      <c r="W21" s="29">
        <f>Metric!W21*2.2</f>
        <v>44</v>
      </c>
      <c r="X21" s="29">
        <f>Metric!X21*2.2</f>
        <v>46.2</v>
      </c>
      <c r="Y21" s="29">
        <f>Metric!Y21*2.2</f>
        <v>46.2</v>
      </c>
      <c r="Z21" s="30">
        <f>Metric!Z21*2.2</f>
        <v>61.600000000000009</v>
      </c>
    </row>
    <row r="22" spans="1:26" ht="24.95" customHeight="1" x14ac:dyDescent="0.25">
      <c r="A22" s="78"/>
      <c r="B22" s="60">
        <f>Metric!B22/2.54</f>
        <v>28.346456692913385</v>
      </c>
      <c r="C22" s="5">
        <v>90</v>
      </c>
      <c r="D22" s="44">
        <f>Metric!D22*2.2</f>
        <v>28.6</v>
      </c>
      <c r="E22" s="25">
        <f>Metric!E22*2.2</f>
        <v>30.800000000000004</v>
      </c>
      <c r="F22" s="25">
        <f>Metric!F22*2.2</f>
        <v>35.200000000000003</v>
      </c>
      <c r="G22" s="25">
        <f>Metric!G22*2.2</f>
        <v>35.200000000000003</v>
      </c>
      <c r="H22" s="25">
        <f>Metric!H22*2.2</f>
        <v>35.200000000000003</v>
      </c>
      <c r="I22" s="25">
        <f>Metric!I22*2.2</f>
        <v>35.200000000000003</v>
      </c>
      <c r="J22" s="23">
        <f>Metric!J22*2.2</f>
        <v>48.400000000000006</v>
      </c>
      <c r="K22" s="25"/>
      <c r="L22" s="24">
        <f>Metric!L22*2.2</f>
        <v>22</v>
      </c>
      <c r="M22" s="25">
        <f>Metric!M22*2.2</f>
        <v>24.200000000000003</v>
      </c>
      <c r="N22" s="25">
        <f>Metric!N22*2.2</f>
        <v>30.800000000000004</v>
      </c>
      <c r="O22" s="53">
        <f>Metric!O22*2.2</f>
        <v>30.800000000000004</v>
      </c>
      <c r="P22" s="25">
        <f>Metric!P22*2.2</f>
        <v>30.800000000000004</v>
      </c>
      <c r="Q22" s="25">
        <f>Metric!Q22*2.2</f>
        <v>30.800000000000004</v>
      </c>
      <c r="R22" s="23">
        <f>Metric!R22*2.2</f>
        <v>44</v>
      </c>
      <c r="S22" s="25"/>
      <c r="T22" s="48">
        <f>Metric!T22*2.2</f>
        <v>26.400000000000002</v>
      </c>
      <c r="U22" s="25">
        <f>Metric!U22*2.2</f>
        <v>26.400000000000002</v>
      </c>
      <c r="V22" s="25">
        <f>Metric!V22*2.2</f>
        <v>30.800000000000004</v>
      </c>
      <c r="W22" s="25">
        <f>Metric!W22*2.2</f>
        <v>30.800000000000004</v>
      </c>
      <c r="X22" s="25">
        <f>Metric!X22*2.2</f>
        <v>30.800000000000004</v>
      </c>
      <c r="Y22" s="25">
        <f>Metric!Y22*2.2</f>
        <v>30.800000000000004</v>
      </c>
      <c r="Z22" s="26">
        <f>Metric!Z22*2.2</f>
        <v>41.800000000000004</v>
      </c>
    </row>
    <row r="23" spans="1:26" ht="24.95" customHeight="1" x14ac:dyDescent="0.25">
      <c r="A23" s="78"/>
      <c r="B23" s="60"/>
      <c r="C23" s="5">
        <v>75</v>
      </c>
      <c r="D23" s="44">
        <f>Metric!D23*2.2</f>
        <v>33</v>
      </c>
      <c r="E23" s="47">
        <f>Metric!E23*2.2</f>
        <v>37.400000000000006</v>
      </c>
      <c r="F23" s="25">
        <f>Metric!F23*2.2</f>
        <v>39.6</v>
      </c>
      <c r="G23" s="25">
        <f>Metric!G23*2.2</f>
        <v>39.6</v>
      </c>
      <c r="H23" s="25">
        <f>Metric!H23*2.2</f>
        <v>41.800000000000004</v>
      </c>
      <c r="I23" s="25">
        <f>Metric!I23*2.2</f>
        <v>41.800000000000004</v>
      </c>
      <c r="J23" s="23">
        <f>Metric!J23*2.2</f>
        <v>55.000000000000007</v>
      </c>
      <c r="K23" s="25"/>
      <c r="L23" s="24">
        <f>Metric!L23*2.2</f>
        <v>24.200000000000003</v>
      </c>
      <c r="M23" s="25">
        <f>Metric!M23*2.2</f>
        <v>28.6</v>
      </c>
      <c r="N23" s="25">
        <f>Metric!N23*2.2</f>
        <v>35.200000000000003</v>
      </c>
      <c r="O23" s="53">
        <f>Metric!O23*2.2</f>
        <v>35.200000000000003</v>
      </c>
      <c r="P23" s="25">
        <f>Metric!P23*2.2</f>
        <v>37.400000000000006</v>
      </c>
      <c r="Q23" s="25">
        <f>Metric!Q23*2.2</f>
        <v>37.400000000000006</v>
      </c>
      <c r="R23" s="23">
        <f>Metric!R23*2.2</f>
        <v>50.6</v>
      </c>
      <c r="S23" s="25"/>
      <c r="T23" s="48">
        <f>Metric!T23*2.2</f>
        <v>30.800000000000004</v>
      </c>
      <c r="U23" s="47">
        <f>Metric!U23*2.2</f>
        <v>33</v>
      </c>
      <c r="V23" s="25">
        <f>Metric!V23*2.2</f>
        <v>35.200000000000003</v>
      </c>
      <c r="W23" s="25">
        <f>Metric!W23*2.2</f>
        <v>35.200000000000003</v>
      </c>
      <c r="X23" s="25">
        <f>Metric!X23*2.2</f>
        <v>37.400000000000006</v>
      </c>
      <c r="Y23" s="25">
        <f>Metric!Y23*2.2</f>
        <v>37.400000000000006</v>
      </c>
      <c r="Z23" s="26">
        <f>Metric!Z23*2.2</f>
        <v>50.6</v>
      </c>
    </row>
    <row r="24" spans="1:26" ht="24.95" customHeight="1" x14ac:dyDescent="0.25">
      <c r="A24" s="78"/>
      <c r="B24" s="60"/>
      <c r="C24" s="5">
        <v>50</v>
      </c>
      <c r="D24" s="44">
        <f>Metric!D24*2.2</f>
        <v>37.400000000000006</v>
      </c>
      <c r="E24" s="47">
        <f>Metric!E24*2.2</f>
        <v>41.800000000000004</v>
      </c>
      <c r="F24" s="25">
        <f>Metric!F24*2.2</f>
        <v>46.2</v>
      </c>
      <c r="G24" s="25">
        <f>Metric!G24*2.2</f>
        <v>46.2</v>
      </c>
      <c r="H24" s="25">
        <f>Metric!H24*2.2</f>
        <v>48.400000000000006</v>
      </c>
      <c r="I24" s="25">
        <f>Metric!I24*2.2</f>
        <v>48.400000000000006</v>
      </c>
      <c r="J24" s="23">
        <f>Metric!J24*2.2</f>
        <v>63.800000000000004</v>
      </c>
      <c r="K24" s="25"/>
      <c r="L24" s="48">
        <f>Metric!L24*2.2</f>
        <v>28.6</v>
      </c>
      <c r="M24" s="25">
        <f>Metric!M24*2.2</f>
        <v>33</v>
      </c>
      <c r="N24" s="25">
        <f>Metric!N24*2.2</f>
        <v>41.800000000000004</v>
      </c>
      <c r="O24" s="53">
        <f>Metric!O24*2.2</f>
        <v>41.800000000000004</v>
      </c>
      <c r="P24" s="25">
        <f>Metric!P24*2.2</f>
        <v>44</v>
      </c>
      <c r="Q24" s="25">
        <f>Metric!Q24*2.2</f>
        <v>44</v>
      </c>
      <c r="R24" s="23">
        <f>Metric!R24*2.2</f>
        <v>57.2</v>
      </c>
      <c r="S24" s="25"/>
      <c r="T24" s="48">
        <f>Metric!T24*2.2</f>
        <v>35.200000000000003</v>
      </c>
      <c r="U24" s="47">
        <f>Metric!U24*2.2</f>
        <v>37.400000000000006</v>
      </c>
      <c r="V24" s="25">
        <f>Metric!V24*2.2</f>
        <v>41.800000000000004</v>
      </c>
      <c r="W24" s="25">
        <f>Metric!W24*2.2</f>
        <v>41.800000000000004</v>
      </c>
      <c r="X24" s="25">
        <f>Metric!X24*2.2</f>
        <v>44</v>
      </c>
      <c r="Y24" s="25">
        <f>Metric!Y24*2.2</f>
        <v>44</v>
      </c>
      <c r="Z24" s="26">
        <f>Metric!Z24*2.2</f>
        <v>57.2</v>
      </c>
    </row>
    <row r="25" spans="1:26" ht="24.95" customHeight="1" x14ac:dyDescent="0.25">
      <c r="A25" s="78"/>
      <c r="B25" s="60"/>
      <c r="C25" s="5">
        <v>25</v>
      </c>
      <c r="D25" s="44">
        <f>Metric!D25*2.2</f>
        <v>44</v>
      </c>
      <c r="E25" s="47">
        <f>Metric!E25*2.2</f>
        <v>48.400000000000006</v>
      </c>
      <c r="F25" s="25">
        <f>Metric!F25*2.2</f>
        <v>52.800000000000004</v>
      </c>
      <c r="G25" s="25">
        <f>Metric!G25*2.2</f>
        <v>52.800000000000004</v>
      </c>
      <c r="H25" s="25">
        <f>Metric!H25*2.2</f>
        <v>55.000000000000007</v>
      </c>
      <c r="I25" s="25">
        <f>Metric!I25*2.2</f>
        <v>55.000000000000007</v>
      </c>
      <c r="J25" s="23">
        <f>Metric!J25*2.2</f>
        <v>72.600000000000009</v>
      </c>
      <c r="K25" s="25"/>
      <c r="L25" s="48">
        <f>Metric!L25*2.2</f>
        <v>33</v>
      </c>
      <c r="M25" s="25">
        <f>Metric!M25*2.2</f>
        <v>37.400000000000006</v>
      </c>
      <c r="N25" s="25">
        <f>Metric!N25*2.2</f>
        <v>48.400000000000006</v>
      </c>
      <c r="O25" s="53">
        <f>Metric!O25*2.2</f>
        <v>48.400000000000006</v>
      </c>
      <c r="P25" s="25">
        <f>Metric!P25*2.2</f>
        <v>48.400000000000006</v>
      </c>
      <c r="Q25" s="25">
        <f>Metric!Q25*2.2</f>
        <v>48.400000000000006</v>
      </c>
      <c r="R25" s="23">
        <f>Metric!R25*2.2</f>
        <v>66</v>
      </c>
      <c r="S25" s="25"/>
      <c r="T25" s="48">
        <f>Metric!T25*2.2</f>
        <v>39.6</v>
      </c>
      <c r="U25" s="47">
        <f>Metric!U25*2.2</f>
        <v>41.800000000000004</v>
      </c>
      <c r="V25" s="25">
        <f>Metric!V25*2.2</f>
        <v>46.2</v>
      </c>
      <c r="W25" s="25">
        <f>Metric!W25*2.2</f>
        <v>48.400000000000006</v>
      </c>
      <c r="X25" s="25">
        <f>Metric!X25*2.2</f>
        <v>48.400000000000006</v>
      </c>
      <c r="Y25" s="25">
        <f>Metric!Y25*2.2</f>
        <v>48.400000000000006</v>
      </c>
      <c r="Z25" s="26">
        <f>Metric!Z25*2.2</f>
        <v>66</v>
      </c>
    </row>
    <row r="26" spans="1:26" ht="24.95" customHeight="1" thickBot="1" x14ac:dyDescent="0.3">
      <c r="A26" s="80"/>
      <c r="B26" s="61"/>
      <c r="C26" s="14">
        <v>10</v>
      </c>
      <c r="D26" s="52">
        <f>Metric!D26*2.2</f>
        <v>48.400000000000006</v>
      </c>
      <c r="E26" s="50">
        <f>Metric!E26*2.2</f>
        <v>52.800000000000004</v>
      </c>
      <c r="F26" s="42">
        <f>Metric!F26*2.2</f>
        <v>59.400000000000006</v>
      </c>
      <c r="G26" s="42">
        <f>Metric!G26*2.2</f>
        <v>59.400000000000006</v>
      </c>
      <c r="H26" s="42">
        <f>Metric!H26*2.2</f>
        <v>61.600000000000009</v>
      </c>
      <c r="I26" s="42">
        <f>Metric!I26*2.2</f>
        <v>61.600000000000009</v>
      </c>
      <c r="J26" s="41">
        <f>Metric!J26*2.2</f>
        <v>81.400000000000006</v>
      </c>
      <c r="K26" s="42"/>
      <c r="L26" s="51">
        <f>Metric!L26*2.2</f>
        <v>37.400000000000006</v>
      </c>
      <c r="M26" s="50">
        <f>Metric!M26*2.2</f>
        <v>41.800000000000004</v>
      </c>
      <c r="N26" s="42">
        <f>Metric!N26*2.2</f>
        <v>52.800000000000004</v>
      </c>
      <c r="O26" s="55">
        <f>Metric!O26*2.2</f>
        <v>52.800000000000004</v>
      </c>
      <c r="P26" s="42">
        <f>Metric!P26*2.2</f>
        <v>55.000000000000007</v>
      </c>
      <c r="Q26" s="42">
        <f>Metric!Q26*2.2</f>
        <v>55.000000000000007</v>
      </c>
      <c r="R26" s="41">
        <f>Metric!R26*2.2</f>
        <v>72.600000000000009</v>
      </c>
      <c r="S26" s="42"/>
      <c r="T26" s="51">
        <f>Metric!T26*2.2</f>
        <v>44</v>
      </c>
      <c r="U26" s="50">
        <f>Metric!U26*2.2</f>
        <v>46.2</v>
      </c>
      <c r="V26" s="42">
        <f>Metric!V26*2.2</f>
        <v>52.800000000000004</v>
      </c>
      <c r="W26" s="42">
        <f>Metric!W26*2.2</f>
        <v>52.800000000000004</v>
      </c>
      <c r="X26" s="42">
        <f>Metric!X26*2.2</f>
        <v>55.000000000000007</v>
      </c>
      <c r="Y26" s="42">
        <f>Metric!Y26*2.2</f>
        <v>55.000000000000007</v>
      </c>
      <c r="Z26" s="43">
        <f>Metric!Z26*2.2</f>
        <v>72.600000000000009</v>
      </c>
    </row>
    <row r="27" spans="1:26" x14ac:dyDescent="0.2">
      <c r="K27" s="1"/>
    </row>
    <row r="28" spans="1:26" x14ac:dyDescent="0.2">
      <c r="K28" s="1"/>
    </row>
    <row r="29" spans="1:26" x14ac:dyDescent="0.2">
      <c r="K29" s="1"/>
    </row>
    <row r="30" spans="1:26" x14ac:dyDescent="0.2">
      <c r="K30" s="1"/>
    </row>
    <row r="35" spans="22:22" x14ac:dyDescent="0.2">
      <c r="V35" s="1"/>
    </row>
  </sheetData>
  <mergeCells count="21">
    <mergeCell ref="L2:R2"/>
    <mergeCell ref="L4:M4"/>
    <mergeCell ref="A17:A26"/>
    <mergeCell ref="B17:B21"/>
    <mergeCell ref="B22:B26"/>
    <mergeCell ref="A1:Z1"/>
    <mergeCell ref="A6:A15"/>
    <mergeCell ref="B6:B10"/>
    <mergeCell ref="B11:B15"/>
    <mergeCell ref="N4:Q4"/>
    <mergeCell ref="D2:J2"/>
    <mergeCell ref="T2:Z2"/>
    <mergeCell ref="T4:U4"/>
    <mergeCell ref="V4:Y4"/>
    <mergeCell ref="T3:Z3"/>
    <mergeCell ref="B2:B5"/>
    <mergeCell ref="C2:C5"/>
    <mergeCell ref="D3:J3"/>
    <mergeCell ref="L3:R3"/>
    <mergeCell ref="D4:E4"/>
    <mergeCell ref="F4:I4"/>
  </mergeCells>
  <phoneticPr fontId="0" type="noConversion"/>
  <printOptions horizontalCentered="1" verticalCentered="1"/>
  <pageMargins left="0.33" right="0.33" top="0.5" bottom="0.5" header="0.5" footer="0.5"/>
  <pageSetup scale="88" orientation="landscape" r:id="rId1"/>
  <headerFooter alignWithMargins="0">
    <oddFooter xml:space="preserve">&amp;CThe Ergonomics Center of North Carolina&amp;R© 6/7/07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Metric</vt:lpstr>
      <vt:lpstr>English</vt:lpstr>
      <vt:lpstr>English!Print_Area</vt:lpstr>
    </vt:vector>
  </TitlesOfParts>
  <Company>nc erc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starr</dc:creator>
  <cp:lastModifiedBy>Stephen McNierney</cp:lastModifiedBy>
  <cp:lastPrinted>2006-06-16T19:12:52Z</cp:lastPrinted>
  <dcterms:created xsi:type="dcterms:W3CDTF">2001-08-02T15:08:18Z</dcterms:created>
  <dcterms:modified xsi:type="dcterms:W3CDTF">2016-06-15T12:31:45Z</dcterms:modified>
</cp:coreProperties>
</file>